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5AFD3540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9315" windowHeight="6480" activeTab="1"/>
  </bookViews>
  <sheets>
    <sheet name="Feuil1" sheetId="1" r:id="rId1"/>
    <sheet name="Feuil1 (2)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AB80" i="4" l="1"/>
  <c r="AE80" i="4"/>
  <c r="Y80" i="4"/>
  <c r="V80" i="4"/>
  <c r="S80" i="4"/>
  <c r="P80" i="4"/>
  <c r="M80" i="4"/>
  <c r="G80" i="4"/>
  <c r="D80" i="4"/>
  <c r="AH42" i="4"/>
  <c r="AE42" i="4"/>
  <c r="AB42" i="4"/>
  <c r="Y42" i="4"/>
  <c r="J80" i="4"/>
  <c r="V42" i="4" l="1"/>
  <c r="S42" i="4"/>
  <c r="P42" i="4"/>
  <c r="M42" i="4" l="1"/>
  <c r="G42" i="4" l="1"/>
  <c r="D42" i="4"/>
  <c r="J42" i="4" l="1"/>
  <c r="D83" i="4" l="1"/>
  <c r="B35" i="1"/>
  <c r="C35" i="1"/>
  <c r="E35" i="1"/>
  <c r="F35" i="1"/>
  <c r="H35" i="1"/>
  <c r="I35" i="1"/>
  <c r="K35" i="1"/>
  <c r="L35" i="1"/>
  <c r="C37" i="1" s="1"/>
  <c r="N35" i="1"/>
  <c r="O35" i="1"/>
  <c r="Q35" i="1"/>
  <c r="AJ35" i="1" l="1"/>
  <c r="AI35" i="1"/>
  <c r="AC35" i="1"/>
  <c r="AD35" i="1"/>
  <c r="W35" i="1"/>
  <c r="AA35" i="1"/>
  <c r="Z35" i="1"/>
  <c r="X35" i="1"/>
  <c r="T35" i="1"/>
  <c r="U35" i="1"/>
  <c r="AG35" i="1" l="1"/>
  <c r="AF35" i="1"/>
  <c r="AM35" i="1"/>
  <c r="AL35" i="1"/>
  <c r="AP35" i="1"/>
  <c r="AO35" i="1"/>
  <c r="AY35" i="1"/>
  <c r="AV35" i="1"/>
  <c r="AU35" i="1"/>
  <c r="AS35" i="1"/>
  <c r="AR35" i="1"/>
</calcChain>
</file>

<file path=xl/sharedStrings.xml><?xml version="1.0" encoding="utf-8"?>
<sst xmlns="http://schemas.openxmlformats.org/spreadsheetml/2006/main" count="1177" uniqueCount="40">
  <si>
    <t>L</t>
  </si>
  <si>
    <t>M</t>
  </si>
  <si>
    <t>J</t>
  </si>
  <si>
    <t>V</t>
  </si>
  <si>
    <t>S</t>
  </si>
  <si>
    <t>D</t>
  </si>
  <si>
    <t>FERIE</t>
  </si>
  <si>
    <t>ferie</t>
  </si>
  <si>
    <t>NOEL</t>
  </si>
  <si>
    <t>nouvel an</t>
  </si>
  <si>
    <t xml:space="preserve">Période Centre de Formation </t>
  </si>
  <si>
    <t>Période chez Employeur</t>
  </si>
  <si>
    <t>Période fermeture centre</t>
  </si>
  <si>
    <t xml:space="preserve">                 </t>
  </si>
  <si>
    <t>Ascension</t>
  </si>
  <si>
    <t>Pentecote</t>
  </si>
  <si>
    <t>Toussaint</t>
  </si>
  <si>
    <t>Armistice</t>
  </si>
  <si>
    <t>Pâques</t>
  </si>
  <si>
    <t xml:space="preserve">L </t>
  </si>
  <si>
    <t>Le calendrier pourra être revu en condition des dates d'examen inconnues à ce jour</t>
  </si>
  <si>
    <t>Nouvel an</t>
  </si>
  <si>
    <t>Fête du T</t>
  </si>
  <si>
    <t>Noël</t>
  </si>
  <si>
    <t>v</t>
  </si>
  <si>
    <t>Vict 1945</t>
  </si>
  <si>
    <t>Pentecôte</t>
  </si>
  <si>
    <t>Congés</t>
  </si>
  <si>
    <t>CALENDRIER DE FORMATION EN ALTERNANCE</t>
  </si>
  <si>
    <t>Du 17/10/2016 au 15/06/2018</t>
  </si>
  <si>
    <t>L'Ame du Bois - Centre de formation spécialisé dans les métiers du bois</t>
  </si>
  <si>
    <t>45 Ter Boulevard des 2 Moulins - 85170 LE POIRE SUR VIE</t>
  </si>
  <si>
    <t>02.51.24.06.30 - 06.83.55.08.79 - contact@adbformation.com</t>
  </si>
  <si>
    <t>www.adbformation.com</t>
  </si>
  <si>
    <t>CAP MENUISIER INSTALLATEUR</t>
  </si>
  <si>
    <t>Entreprise</t>
  </si>
  <si>
    <t>ADB</t>
  </si>
  <si>
    <t>Démarrage en entreprise à travers l'alternance du 22 février 2017 au 8 juin 2018</t>
  </si>
  <si>
    <t xml:space="preserve">     580,00    H de Tronc Commun du 17 octobre 2016 au 20 février 2017</t>
  </si>
  <si>
    <t>H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</si>
</sst>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ourier New"/>
      <family val="3"/>
    </font>
    <font>
      <sz val="11"/>
      <color rgb="FF4A442A"/>
      <name val="Calibri"/>
      <family val="2"/>
      <scheme val="minor"/>
    </font>
    <font>
      <sz val="12"/>
      <color rgb="FF4A442A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rgb="FF4A442A"/>
      <name val="Calibri"/>
      <family val="2"/>
      <scheme val="minor"/>
    </font>
    <font>
      <b/>
      <u/>
      <sz val="18"/>
      <color rgb="FF4A442A"/>
      <name val="Bradley Hand ITC"/>
      <family val="4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7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DF2A8"/>
        <bgColor indexed="64"/>
      </patternFill>
    </fill>
    <fill>
      <patternFill patternType="solid">
        <fgColor rgb="FFFCD9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9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55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/>
    <xf numFmtId="0" fontId="6" fillId="7" borderId="1" xfId="0" applyFont="1" applyFill="1" applyBorder="1"/>
    <xf numFmtId="0" fontId="6" fillId="0" borderId="0" xfId="0" applyFont="1"/>
    <xf numFmtId="0" fontId="6" fillId="2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5" borderId="1" xfId="0" applyFont="1" applyFill="1" applyBorder="1"/>
    <xf numFmtId="16" fontId="6" fillId="5" borderId="1" xfId="0" applyNumberFormat="1" applyFont="1" applyFill="1" applyBorder="1"/>
    <xf numFmtId="0" fontId="6" fillId="9" borderId="1" xfId="0" applyFont="1" applyFill="1" applyBorder="1"/>
    <xf numFmtId="0" fontId="6" fillId="5" borderId="11" xfId="0" applyFont="1" applyFill="1" applyBorder="1"/>
    <xf numFmtId="0" fontId="6" fillId="9" borderId="11" xfId="0" applyFont="1" applyFill="1" applyBorder="1"/>
    <xf numFmtId="0" fontId="6" fillId="2" borderId="11" xfId="0" applyFont="1" applyFill="1" applyBorder="1"/>
    <xf numFmtId="0" fontId="7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4" fillId="0" borderId="0" xfId="0" applyFont="1"/>
    <xf numFmtId="0" fontId="8" fillId="8" borderId="1" xfId="0" applyFont="1" applyFill="1" applyBorder="1"/>
    <xf numFmtId="0" fontId="8" fillId="7" borderId="1" xfId="0" applyFont="1" applyFill="1" applyBorder="1"/>
    <xf numFmtId="0" fontId="9" fillId="4" borderId="4" xfId="0" applyFont="1" applyFill="1" applyBorder="1"/>
    <xf numFmtId="0" fontId="8" fillId="0" borderId="0" xfId="0" applyFont="1"/>
    <xf numFmtId="0" fontId="8" fillId="4" borderId="1" xfId="0" applyFont="1" applyFill="1" applyBorder="1"/>
    <xf numFmtId="0" fontId="6" fillId="9" borderId="1" xfId="0" applyFont="1" applyFill="1" applyBorder="1" applyAlignment="1">
      <alignment horizontal="right"/>
    </xf>
    <xf numFmtId="0" fontId="7" fillId="8" borderId="1" xfId="0" applyFont="1" applyFill="1" applyBorder="1"/>
    <xf numFmtId="0" fontId="9" fillId="7" borderId="1" xfId="0" applyFont="1" applyFill="1" applyBorder="1"/>
    <xf numFmtId="0" fontId="8" fillId="9" borderId="1" xfId="0" applyFont="1" applyFill="1" applyBorder="1"/>
    <xf numFmtId="0" fontId="9" fillId="9" borderId="1" xfId="0" applyFont="1" applyFill="1" applyBorder="1"/>
    <xf numFmtId="0" fontId="7" fillId="9" borderId="1" xfId="0" applyFont="1" applyFill="1" applyBorder="1"/>
    <xf numFmtId="0" fontId="10" fillId="7" borderId="1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8" borderId="1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0" fillId="6" borderId="1" xfId="0" applyFont="1" applyFill="1" applyBorder="1"/>
    <xf numFmtId="0" fontId="11" fillId="12" borderId="1" xfId="0" applyFont="1" applyFill="1" applyBorder="1" applyAlignment="1">
      <alignment horizontal="center" vertical="center"/>
    </xf>
    <xf numFmtId="0" fontId="11" fillId="12" borderId="1" xfId="0" applyFont="1" applyFill="1" applyBorder="1"/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/>
    <xf numFmtId="0" fontId="10" fillId="3" borderId="0" xfId="0" applyFont="1" applyFill="1" applyBorder="1"/>
    <xf numFmtId="0" fontId="2" fillId="10" borderId="1" xfId="0" applyFont="1" applyFill="1" applyBorder="1"/>
    <xf numFmtId="0" fontId="2" fillId="0" borderId="1" xfId="0" applyFont="1" applyBorder="1"/>
    <xf numFmtId="0" fontId="2" fillId="13" borderId="1" xfId="0" applyFont="1" applyFill="1" applyBorder="1"/>
    <xf numFmtId="0" fontId="2" fillId="11" borderId="1" xfId="0" applyFont="1" applyFill="1" applyBorder="1"/>
    <xf numFmtId="0" fontId="2" fillId="2" borderId="11" xfId="0" applyFont="1" applyFill="1" applyBorder="1"/>
    <xf numFmtId="0" fontId="1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2" borderId="0" xfId="0" applyFont="1" applyFill="1"/>
    <xf numFmtId="0" fontId="4" fillId="11" borderId="1" xfId="0" applyFont="1" applyFill="1" applyBorder="1"/>
    <xf numFmtId="0" fontId="4" fillId="10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left" vertical="center"/>
    </xf>
    <xf numFmtId="16" fontId="13" fillId="12" borderId="1" xfId="0" applyNumberFormat="1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/>
    </xf>
    <xf numFmtId="0" fontId="2" fillId="12" borderId="1" xfId="0" applyFont="1" applyFill="1" applyBorder="1"/>
    <xf numFmtId="0" fontId="0" fillId="3" borderId="0" xfId="0" applyFill="1"/>
    <xf numFmtId="0" fontId="0" fillId="0" borderId="0" xfId="0" applyBorder="1"/>
    <xf numFmtId="0" fontId="6" fillId="0" borderId="0" xfId="0" applyFont="1" applyBorder="1"/>
    <xf numFmtId="0" fontId="16" fillId="3" borderId="0" xfId="0" applyFont="1" applyFill="1" applyBorder="1"/>
    <xf numFmtId="0" fontId="17" fillId="3" borderId="0" xfId="0" applyFont="1" applyFill="1" applyBorder="1"/>
    <xf numFmtId="0" fontId="18" fillId="3" borderId="0" xfId="0" applyFont="1" applyFill="1" applyBorder="1"/>
    <xf numFmtId="0" fontId="2" fillId="3" borderId="4" xfId="0" applyFont="1" applyFill="1" applyBorder="1"/>
    <xf numFmtId="0" fontId="2" fillId="2" borderId="4" xfId="0" applyFont="1" applyFill="1" applyBorder="1"/>
    <xf numFmtId="0" fontId="12" fillId="12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/>
    </xf>
    <xf numFmtId="0" fontId="13" fillId="12" borderId="17" xfId="0" applyFont="1" applyFill="1" applyBorder="1" applyAlignment="1">
      <alignment horizontal="center"/>
    </xf>
    <xf numFmtId="0" fontId="2" fillId="10" borderId="4" xfId="0" applyFont="1" applyFill="1" applyBorder="1"/>
    <xf numFmtId="0" fontId="13" fillId="1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4" xfId="0" applyFont="1" applyFill="1" applyBorder="1"/>
    <xf numFmtId="0" fontId="11" fillId="12" borderId="4" xfId="0" applyFont="1" applyFill="1" applyBorder="1" applyAlignment="1">
      <alignment horizontal="center"/>
    </xf>
    <xf numFmtId="0" fontId="0" fillId="0" borderId="0" xfId="0" applyAlignment="1">
      <alignment textRotation="255"/>
    </xf>
    <xf numFmtId="0" fontId="14" fillId="0" borderId="0" xfId="0" applyFont="1" applyAlignment="1">
      <alignment horizontal="center" textRotation="255"/>
    </xf>
    <xf numFmtId="0" fontId="0" fillId="3" borderId="0" xfId="0" applyFill="1" applyAlignment="1">
      <alignment textRotation="255"/>
    </xf>
    <xf numFmtId="0" fontId="4" fillId="3" borderId="0" xfId="0" applyFont="1" applyFill="1" applyBorder="1"/>
    <xf numFmtId="0" fontId="4" fillId="3" borderId="0" xfId="0" applyFont="1" applyFill="1"/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11" borderId="4" xfId="0" applyFont="1" applyFill="1" applyBorder="1"/>
    <xf numFmtId="0" fontId="4" fillId="10" borderId="4" xfId="0" applyFont="1" applyFill="1" applyBorder="1"/>
    <xf numFmtId="0" fontId="4" fillId="0" borderId="1" xfId="0" applyFont="1" applyBorder="1"/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3" borderId="0" xfId="0" applyFont="1" applyFill="1" applyBorder="1"/>
    <xf numFmtId="0" fontId="27" fillId="3" borderId="0" xfId="0" applyFont="1" applyFill="1" applyBorder="1"/>
    <xf numFmtId="0" fontId="25" fillId="0" borderId="0" xfId="0" applyFont="1" applyAlignment="1">
      <alignment horizontal="left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0" fillId="12" borderId="1" xfId="0" applyFont="1" applyFill="1" applyBorder="1"/>
    <xf numFmtId="16" fontId="31" fillId="12" borderId="1" xfId="0" applyNumberFormat="1" applyFont="1" applyFill="1" applyBorder="1" applyAlignment="1">
      <alignment horizontal="left" vertical="center"/>
    </xf>
    <xf numFmtId="0" fontId="19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/>
    <xf numFmtId="0" fontId="32" fillId="0" borderId="0" xfId="0" applyFont="1"/>
    <xf numFmtId="0" fontId="9" fillId="0" borderId="0" xfId="0" applyFont="1"/>
    <xf numFmtId="0" fontId="9" fillId="14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2" applyFont="1"/>
    <xf numFmtId="17" fontId="1" fillId="2" borderId="9" xfId="0" applyNumberFormat="1" applyFont="1" applyFill="1" applyBorder="1" applyAlignment="1">
      <alignment horizontal="center" wrapText="1"/>
    </xf>
    <xf numFmtId="17" fontId="1" fillId="2" borderId="10" xfId="0" applyNumberFormat="1" applyFont="1" applyFill="1" applyBorder="1" applyAlignment="1">
      <alignment horizontal="center" wrapText="1"/>
    </xf>
    <xf numFmtId="17" fontId="1" fillId="2" borderId="8" xfId="0" applyNumberFormat="1" applyFont="1" applyFill="1" applyBorder="1" applyAlignment="1">
      <alignment horizontal="center" wrapText="1"/>
    </xf>
    <xf numFmtId="17" fontId="1" fillId="2" borderId="14" xfId="0" applyNumberFormat="1" applyFont="1" applyFill="1" applyBorder="1" applyAlignment="1">
      <alignment horizontal="center" wrapText="1"/>
    </xf>
    <xf numFmtId="17" fontId="1" fillId="2" borderId="15" xfId="0" applyNumberFormat="1" applyFont="1" applyFill="1" applyBorder="1" applyAlignment="1">
      <alignment horizontal="center" wrapText="1"/>
    </xf>
    <xf numFmtId="17" fontId="1" fillId="2" borderId="16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17" fontId="1" fillId="2" borderId="5" xfId="0" applyNumberFormat="1" applyFont="1" applyFill="1" applyBorder="1" applyAlignment="1">
      <alignment horizontal="center" wrapText="1"/>
    </xf>
    <xf numFmtId="17" fontId="1" fillId="2" borderId="6" xfId="0" applyNumberFormat="1" applyFont="1" applyFill="1" applyBorder="1" applyAlignment="1">
      <alignment horizontal="center" wrapText="1"/>
    </xf>
    <xf numFmtId="17" fontId="1" fillId="2" borderId="7" xfId="0" applyNumberFormat="1" applyFont="1" applyFill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wrapText="1"/>
    </xf>
    <xf numFmtId="164" fontId="9" fillId="3" borderId="0" xfId="1" applyNumberFormat="1" applyFont="1" applyFill="1"/>
    <xf numFmtId="0" fontId="41" fillId="11" borderId="0" xfId="0" applyFont="1" applyFill="1" applyAlignment="1">
      <alignment horizontal="center" vertical="center"/>
    </xf>
    <xf numFmtId="0" fontId="41" fillId="10" borderId="0" xfId="0" applyFont="1" applyFill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CC66"/>
      <color rgb="FF009900"/>
      <color rgb="FF666699"/>
      <color rgb="FF993366"/>
      <color rgb="FFCCFFCC"/>
      <color rgb="FF3333FF"/>
      <color rgb="FFCCCC00"/>
      <color rgb="FFD9EE6E"/>
      <color rgb="FFA6D884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5AFD354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54610</xdr:colOff>
      <xdr:row>1</xdr:row>
      <xdr:rowOff>28574</xdr:rowOff>
    </xdr:to>
    <xdr:sp macro="" textlink="">
      <xdr:nvSpPr>
        <xdr:cNvPr id="3" name="Zone de texte 1"/>
        <xdr:cNvSpPr txBox="1">
          <a:spLocks noChangeArrowheads="1"/>
        </xdr:cNvSpPr>
      </xdr:nvSpPr>
      <xdr:spPr bwMode="auto">
        <a:xfrm>
          <a:off x="19050" y="0"/>
          <a:ext cx="2654935" cy="8286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  <a:tabLst>
              <a:tab pos="1537970" algn="l"/>
            </a:tabLst>
          </a:pPr>
          <a:r>
            <a:rPr lang="fr-FR" sz="1050" b="1">
              <a:effectLst/>
              <a:latin typeface="Calibri"/>
              <a:ea typeface="Times New Roman"/>
              <a:cs typeface="Times New Roman"/>
            </a:rPr>
            <a:t>L’AME DU BOIS   «ADB »</a:t>
          </a:r>
          <a:endParaRPr lang="fr-FR" sz="105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FR" sz="1050">
              <a:effectLst/>
              <a:latin typeface="Calibri"/>
              <a:ea typeface="Calibri"/>
              <a:cs typeface="Times New Roman"/>
            </a:rPr>
            <a:t>45 Ter  Boulevard des 2 Moulins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fr-FR" sz="1050">
              <a:effectLst/>
              <a:latin typeface="Calibri"/>
              <a:ea typeface="Calibri"/>
              <a:cs typeface="Times New Roman"/>
            </a:rPr>
            <a:t>85170 LE POIRE SUR VIE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50">
              <a:effectLst/>
              <a:latin typeface="Calibri"/>
              <a:ea typeface="Calibri"/>
              <a:cs typeface="Times New Roman"/>
            </a:rPr>
            <a:t>02 51 24 06 30 </a:t>
          </a:r>
          <a:r>
            <a:rPr lang="fr-FR" sz="1050">
              <a:solidFill>
                <a:srgbClr val="3333FF"/>
              </a:solidFill>
              <a:effectLst/>
              <a:latin typeface="Calibri"/>
              <a:ea typeface="Calibri"/>
              <a:cs typeface="Times New Roman"/>
            </a:rPr>
            <a:t>contact@adbformation.com</a:t>
          </a:r>
        </a:p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552450</xdr:colOff>
      <xdr:row>18</xdr:row>
      <xdr:rowOff>171450</xdr:rowOff>
    </xdr:from>
    <xdr:ext cx="184731" cy="264560"/>
    <xdr:sp macro="" textlink="">
      <xdr:nvSpPr>
        <xdr:cNvPr id="3" name="ZoneTexte 2"/>
        <xdr:cNvSpPr txBox="1"/>
      </xdr:nvSpPr>
      <xdr:spPr>
        <a:xfrm>
          <a:off x="93440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25</xdr:row>
      <xdr:rowOff>171450</xdr:rowOff>
    </xdr:from>
    <xdr:ext cx="184731" cy="264560"/>
    <xdr:sp macro="" textlink="">
      <xdr:nvSpPr>
        <xdr:cNvPr id="6" name="ZoneTexte 5"/>
        <xdr:cNvSpPr txBox="1"/>
      </xdr:nvSpPr>
      <xdr:spPr>
        <a:xfrm>
          <a:off x="40100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32</xdr:row>
      <xdr:rowOff>171450</xdr:rowOff>
    </xdr:from>
    <xdr:ext cx="184731" cy="264560"/>
    <xdr:sp macro="" textlink="">
      <xdr:nvSpPr>
        <xdr:cNvPr id="7" name="ZoneTexte 6"/>
        <xdr:cNvSpPr txBox="1"/>
      </xdr:nvSpPr>
      <xdr:spPr>
        <a:xfrm>
          <a:off x="40100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12</xdr:row>
      <xdr:rowOff>171450</xdr:rowOff>
    </xdr:from>
    <xdr:ext cx="184731" cy="264560"/>
    <xdr:sp macro="" textlink="">
      <xdr:nvSpPr>
        <xdr:cNvPr id="9" name="ZoneTexte 8"/>
        <xdr:cNvSpPr txBox="1"/>
      </xdr:nvSpPr>
      <xdr:spPr>
        <a:xfrm>
          <a:off x="40100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29</xdr:row>
      <xdr:rowOff>171450</xdr:rowOff>
    </xdr:from>
    <xdr:ext cx="184731" cy="264560"/>
    <xdr:sp macro="" textlink="">
      <xdr:nvSpPr>
        <xdr:cNvPr id="10" name="ZoneTexte 9"/>
        <xdr:cNvSpPr txBox="1"/>
      </xdr:nvSpPr>
      <xdr:spPr>
        <a:xfrm>
          <a:off x="40100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29</xdr:row>
      <xdr:rowOff>171450</xdr:rowOff>
    </xdr:from>
    <xdr:ext cx="184731" cy="264560"/>
    <xdr:sp macro="" textlink="">
      <xdr:nvSpPr>
        <xdr:cNvPr id="8" name="ZoneTexte 7"/>
        <xdr:cNvSpPr txBox="1"/>
      </xdr:nvSpPr>
      <xdr:spPr>
        <a:xfrm>
          <a:off x="4895850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2" name="ZoneTexte 11"/>
        <xdr:cNvSpPr txBox="1"/>
      </xdr:nvSpPr>
      <xdr:spPr>
        <a:xfrm>
          <a:off x="4067175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13" name="ZoneTexte 12"/>
        <xdr:cNvSpPr txBox="1"/>
      </xdr:nvSpPr>
      <xdr:spPr>
        <a:xfrm>
          <a:off x="4067175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14" name="ZoneTexte 13"/>
        <xdr:cNvSpPr txBox="1"/>
      </xdr:nvSpPr>
      <xdr:spPr>
        <a:xfrm>
          <a:off x="406717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50</xdr:row>
      <xdr:rowOff>171450</xdr:rowOff>
    </xdr:from>
    <xdr:ext cx="184731" cy="264560"/>
    <xdr:sp macro="" textlink="">
      <xdr:nvSpPr>
        <xdr:cNvPr id="15" name="ZoneTexte 14"/>
        <xdr:cNvSpPr txBox="1"/>
      </xdr:nvSpPr>
      <xdr:spPr>
        <a:xfrm>
          <a:off x="4067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16" name="ZoneTexte 15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56</xdr:row>
      <xdr:rowOff>171450</xdr:rowOff>
    </xdr:from>
    <xdr:ext cx="184731" cy="264560"/>
    <xdr:sp macro="" textlink="">
      <xdr:nvSpPr>
        <xdr:cNvPr id="17" name="ZoneTexte 16"/>
        <xdr:cNvSpPr txBox="1"/>
      </xdr:nvSpPr>
      <xdr:spPr>
        <a:xfrm>
          <a:off x="12077700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8" name="ZoneTexte 17"/>
        <xdr:cNvSpPr txBox="1"/>
      </xdr:nvSpPr>
      <xdr:spPr>
        <a:xfrm>
          <a:off x="120777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19" name="ZoneTexte 1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20" name="ZoneTexte 19"/>
        <xdr:cNvSpPr txBox="1"/>
      </xdr:nvSpPr>
      <xdr:spPr>
        <a:xfrm>
          <a:off x="12077700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21" name="ZoneTexte 20"/>
        <xdr:cNvSpPr txBox="1"/>
      </xdr:nvSpPr>
      <xdr:spPr>
        <a:xfrm>
          <a:off x="17335500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36</xdr:row>
      <xdr:rowOff>171450</xdr:rowOff>
    </xdr:from>
    <xdr:ext cx="184731" cy="264560"/>
    <xdr:sp macro="" textlink="">
      <xdr:nvSpPr>
        <xdr:cNvPr id="22" name="ZoneTexte 21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29</xdr:row>
      <xdr:rowOff>171450</xdr:rowOff>
    </xdr:from>
    <xdr:ext cx="184731" cy="264560"/>
    <xdr:sp macro="" textlink="">
      <xdr:nvSpPr>
        <xdr:cNvPr id="23" name="ZoneTexte 22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36</xdr:row>
      <xdr:rowOff>171450</xdr:rowOff>
    </xdr:from>
    <xdr:ext cx="184731" cy="264560"/>
    <xdr:sp macro="" textlink="">
      <xdr:nvSpPr>
        <xdr:cNvPr id="24" name="ZoneTexte 23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29</xdr:row>
      <xdr:rowOff>171450</xdr:rowOff>
    </xdr:from>
    <xdr:ext cx="184731" cy="264560"/>
    <xdr:sp macro="" textlink="">
      <xdr:nvSpPr>
        <xdr:cNvPr id="25" name="ZoneTexte 24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26" name="ZoneTexte 25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27" name="ZoneTexte 26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30" name="ZoneTexte 29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31" name="ZoneTexte 30"/>
        <xdr:cNvSpPr txBox="1"/>
      </xdr:nvSpPr>
      <xdr:spPr>
        <a:xfrm>
          <a:off x="58864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31</xdr:row>
      <xdr:rowOff>171450</xdr:rowOff>
    </xdr:from>
    <xdr:ext cx="184731" cy="264560"/>
    <xdr:sp macro="" textlink="">
      <xdr:nvSpPr>
        <xdr:cNvPr id="34" name="ZoneTexte 3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31</xdr:row>
      <xdr:rowOff>171450</xdr:rowOff>
    </xdr:from>
    <xdr:ext cx="184731" cy="264560"/>
    <xdr:sp macro="" textlink="">
      <xdr:nvSpPr>
        <xdr:cNvPr id="35" name="ZoneTexte 3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31</xdr:row>
      <xdr:rowOff>171450</xdr:rowOff>
    </xdr:from>
    <xdr:ext cx="184731" cy="264560"/>
    <xdr:sp macro="" textlink="">
      <xdr:nvSpPr>
        <xdr:cNvPr id="36" name="ZoneTexte 3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31</xdr:row>
      <xdr:rowOff>171450</xdr:rowOff>
    </xdr:from>
    <xdr:ext cx="184731" cy="264560"/>
    <xdr:sp macro="" textlink="">
      <xdr:nvSpPr>
        <xdr:cNvPr id="37" name="ZoneTexte 3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38" name="ZoneTexte 3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39" name="ZoneTexte 3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40" name="ZoneTexte 3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33</xdr:row>
      <xdr:rowOff>171450</xdr:rowOff>
    </xdr:from>
    <xdr:ext cx="184731" cy="264560"/>
    <xdr:sp macro="" textlink="">
      <xdr:nvSpPr>
        <xdr:cNvPr id="41" name="ZoneTexte 4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2" name="ZoneTexte 4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3" name="ZoneTexte 4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4" name="ZoneTexte 4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5" name="ZoneTexte 4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6" name="ZoneTexte 4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7" name="ZoneTexte 4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8" name="ZoneTexte 4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49" name="ZoneTexte 4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58" name="ZoneTexte 5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59" name="ZoneTexte 5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60" name="ZoneTexte 5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61" name="ZoneTexte 6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62" name="ZoneTexte 6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63" name="ZoneTexte 6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64" name="ZoneTexte 6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28</xdr:row>
      <xdr:rowOff>171450</xdr:rowOff>
    </xdr:from>
    <xdr:ext cx="184731" cy="264560"/>
    <xdr:sp macro="" textlink="">
      <xdr:nvSpPr>
        <xdr:cNvPr id="65" name="ZoneTexte 6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74" name="ZoneTexte 7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75" name="ZoneTexte 7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76" name="ZoneTexte 7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77" name="ZoneTexte 7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78" name="ZoneTexte 7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79" name="ZoneTexte 7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80" name="ZoneTexte 7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26</xdr:row>
      <xdr:rowOff>171450</xdr:rowOff>
    </xdr:from>
    <xdr:ext cx="184731" cy="264560"/>
    <xdr:sp macro="" textlink="">
      <xdr:nvSpPr>
        <xdr:cNvPr id="81" name="ZoneTexte 8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0" name="ZoneTexte 8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1" name="ZoneTexte 9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2" name="ZoneTexte 9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3" name="ZoneTexte 9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4" name="ZoneTexte 9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5" name="ZoneTexte 9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6" name="ZoneTexte 9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23</xdr:row>
      <xdr:rowOff>171450</xdr:rowOff>
    </xdr:from>
    <xdr:ext cx="184731" cy="264560"/>
    <xdr:sp macro="" textlink="">
      <xdr:nvSpPr>
        <xdr:cNvPr id="97" name="ZoneTexte 9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98" name="ZoneTexte 9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99" name="ZoneTexte 9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100" name="ZoneTexte 9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101" name="ZoneTexte 10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102" name="ZoneTexte 10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103" name="ZoneTexte 10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104" name="ZoneTexte 10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58</xdr:row>
      <xdr:rowOff>171450</xdr:rowOff>
    </xdr:from>
    <xdr:ext cx="184731" cy="264560"/>
    <xdr:sp macro="" textlink="">
      <xdr:nvSpPr>
        <xdr:cNvPr id="105" name="ZoneTexte 10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06" name="ZoneTexte 10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07" name="ZoneTexte 10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08" name="ZoneTexte 10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09" name="ZoneTexte 10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10" name="ZoneTexte 10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11" name="ZoneTexte 11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12" name="ZoneTexte 11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56</xdr:row>
      <xdr:rowOff>171450</xdr:rowOff>
    </xdr:from>
    <xdr:ext cx="184731" cy="264560"/>
    <xdr:sp macro="" textlink="">
      <xdr:nvSpPr>
        <xdr:cNvPr id="113" name="ZoneTexte 11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14" name="ZoneTexte 11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15" name="ZoneTexte 11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16" name="ZoneTexte 11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17" name="ZoneTexte 11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18" name="ZoneTexte 11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19" name="ZoneTexte 11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20" name="ZoneTexte 11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60</xdr:row>
      <xdr:rowOff>171450</xdr:rowOff>
    </xdr:from>
    <xdr:ext cx="184731" cy="264560"/>
    <xdr:sp macro="" textlink="">
      <xdr:nvSpPr>
        <xdr:cNvPr id="121" name="ZoneTexte 12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0" name="ZoneTexte 12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1" name="ZoneTexte 13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2" name="ZoneTexte 13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3" name="ZoneTexte 13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4" name="ZoneTexte 13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5" name="ZoneTexte 13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6" name="ZoneTexte 13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65</xdr:row>
      <xdr:rowOff>171450</xdr:rowOff>
    </xdr:from>
    <xdr:ext cx="184731" cy="264560"/>
    <xdr:sp macro="" textlink="">
      <xdr:nvSpPr>
        <xdr:cNvPr id="137" name="ZoneTexte 13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38" name="ZoneTexte 13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39" name="ZoneTexte 13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40" name="ZoneTexte 13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41" name="ZoneTexte 14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42" name="ZoneTexte 14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43" name="ZoneTexte 14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44" name="ZoneTexte 14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62</xdr:row>
      <xdr:rowOff>171450</xdr:rowOff>
    </xdr:from>
    <xdr:ext cx="184731" cy="264560"/>
    <xdr:sp macro="" textlink="">
      <xdr:nvSpPr>
        <xdr:cNvPr id="145" name="ZoneTexte 14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46" name="ZoneTexte 14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47" name="ZoneTexte 14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48" name="ZoneTexte 14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49" name="ZoneTexte 14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50" name="ZoneTexte 14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51" name="ZoneTexte 15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52" name="ZoneTexte 15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66</xdr:row>
      <xdr:rowOff>171450</xdr:rowOff>
    </xdr:from>
    <xdr:ext cx="184731" cy="264560"/>
    <xdr:sp macro="" textlink="">
      <xdr:nvSpPr>
        <xdr:cNvPr id="153" name="ZoneTexte 15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54" name="ZoneTexte 15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55" name="ZoneTexte 15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56" name="ZoneTexte 15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57" name="ZoneTexte 15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58" name="ZoneTexte 15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59" name="ZoneTexte 15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60" name="ZoneTexte 15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61" name="ZoneTexte 16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0" name="ZoneTexte 16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1" name="ZoneTexte 17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2" name="ZoneTexte 17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3" name="ZoneTexte 17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4" name="ZoneTexte 17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5" name="ZoneTexte 17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6" name="ZoneTexte 175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66</xdr:row>
      <xdr:rowOff>171450</xdr:rowOff>
    </xdr:from>
    <xdr:ext cx="184731" cy="264560"/>
    <xdr:sp macro="" textlink="">
      <xdr:nvSpPr>
        <xdr:cNvPr id="177" name="ZoneTexte 176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78" name="ZoneTexte 177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79" name="ZoneTexte 178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80" name="ZoneTexte 179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81" name="ZoneTexte 180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82" name="ZoneTexte 181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83" name="ZoneTexte 182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84" name="ZoneTexte 183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63</xdr:row>
      <xdr:rowOff>171450</xdr:rowOff>
    </xdr:from>
    <xdr:ext cx="184731" cy="264560"/>
    <xdr:sp macro="" textlink="">
      <xdr:nvSpPr>
        <xdr:cNvPr id="185" name="ZoneTexte 184"/>
        <xdr:cNvSpPr txBox="1"/>
      </xdr:nvSpPr>
      <xdr:spPr>
        <a:xfrm>
          <a:off x="67913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86" name="ZoneTexte 185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87" name="ZoneTexte 186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88" name="ZoneTexte 187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89" name="ZoneTexte 188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90" name="ZoneTexte 189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91" name="ZoneTexte 190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92" name="ZoneTexte 191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36</xdr:row>
      <xdr:rowOff>171450</xdr:rowOff>
    </xdr:from>
    <xdr:ext cx="184731" cy="264560"/>
    <xdr:sp macro="" textlink="">
      <xdr:nvSpPr>
        <xdr:cNvPr id="193" name="ZoneTexte 192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194" name="ZoneTexte 193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195" name="ZoneTexte 194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196" name="ZoneTexte 195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197" name="ZoneTexte 196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198" name="ZoneTexte 197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199" name="ZoneTexte 198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200" name="ZoneTexte 199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16</xdr:row>
      <xdr:rowOff>171450</xdr:rowOff>
    </xdr:from>
    <xdr:ext cx="184731" cy="264560"/>
    <xdr:sp macro="" textlink="">
      <xdr:nvSpPr>
        <xdr:cNvPr id="201" name="ZoneTexte 200"/>
        <xdr:cNvSpPr txBox="1"/>
      </xdr:nvSpPr>
      <xdr:spPr>
        <a:xfrm>
          <a:off x="1032510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2" name="ZoneTexte 201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3" name="ZoneTexte 202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4" name="ZoneTexte 203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5" name="ZoneTexte 204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6" name="ZoneTexte 205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7" name="ZoneTexte 206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8" name="ZoneTexte 207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32</xdr:col>
      <xdr:colOff>552450</xdr:colOff>
      <xdr:row>10</xdr:row>
      <xdr:rowOff>171450</xdr:rowOff>
    </xdr:from>
    <xdr:ext cx="184731" cy="264560"/>
    <xdr:sp macro="" textlink="">
      <xdr:nvSpPr>
        <xdr:cNvPr id="209" name="ZoneTexte 208"/>
        <xdr:cNvSpPr txBox="1"/>
      </xdr:nvSpPr>
      <xdr:spPr>
        <a:xfrm>
          <a:off x="112014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37</xdr:row>
      <xdr:rowOff>171450</xdr:rowOff>
    </xdr:from>
    <xdr:ext cx="184731" cy="264560"/>
    <xdr:sp macro="" textlink="">
      <xdr:nvSpPr>
        <xdr:cNvPr id="210" name="ZoneTexte 209"/>
        <xdr:cNvSpPr txBox="1"/>
      </xdr:nvSpPr>
      <xdr:spPr>
        <a:xfrm>
          <a:off x="7677150" y="602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37</xdr:row>
      <xdr:rowOff>171450</xdr:rowOff>
    </xdr:from>
    <xdr:ext cx="184731" cy="264560"/>
    <xdr:sp macro="" textlink="">
      <xdr:nvSpPr>
        <xdr:cNvPr id="211" name="ZoneTexte 210"/>
        <xdr:cNvSpPr txBox="1"/>
      </xdr:nvSpPr>
      <xdr:spPr>
        <a:xfrm>
          <a:off x="7677150" y="602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37</xdr:row>
      <xdr:rowOff>171450</xdr:rowOff>
    </xdr:from>
    <xdr:ext cx="184731" cy="264560"/>
    <xdr:sp macro="" textlink="">
      <xdr:nvSpPr>
        <xdr:cNvPr id="212" name="ZoneTexte 211"/>
        <xdr:cNvSpPr txBox="1"/>
      </xdr:nvSpPr>
      <xdr:spPr>
        <a:xfrm>
          <a:off x="7677150" y="602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37</xdr:row>
      <xdr:rowOff>171450</xdr:rowOff>
    </xdr:from>
    <xdr:ext cx="184731" cy="264560"/>
    <xdr:sp macro="" textlink="">
      <xdr:nvSpPr>
        <xdr:cNvPr id="213" name="ZoneTexte 212"/>
        <xdr:cNvSpPr txBox="1"/>
      </xdr:nvSpPr>
      <xdr:spPr>
        <a:xfrm>
          <a:off x="7677150" y="602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14" name="ZoneTexte 213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15" name="ZoneTexte 214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16" name="ZoneTexte 21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17" name="ZoneTexte 21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18" name="ZoneTexte 21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19" name="ZoneTexte 21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0" name="ZoneTexte 21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1" name="ZoneTexte 22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2" name="ZoneTexte 221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3" name="ZoneTexte 222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4" name="ZoneTexte 223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5" name="ZoneTexte 224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6" name="ZoneTexte 22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7" name="ZoneTexte 22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8" name="ZoneTexte 22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35</xdr:row>
      <xdr:rowOff>171450</xdr:rowOff>
    </xdr:from>
    <xdr:ext cx="184731" cy="264560"/>
    <xdr:sp macro="" textlink="">
      <xdr:nvSpPr>
        <xdr:cNvPr id="229" name="ZoneTexte 22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46" name="ZoneTexte 24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47" name="ZoneTexte 24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48" name="ZoneTexte 24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49" name="ZoneTexte 24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0" name="ZoneTexte 24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1" name="ZoneTexte 25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2" name="ZoneTexte 251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3" name="ZoneTexte 252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4" name="ZoneTexte 253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5" name="ZoneTexte 254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6" name="ZoneTexte 25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7" name="ZoneTexte 25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8" name="ZoneTexte 25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59" name="ZoneTexte 25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60" name="ZoneTexte 25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33</xdr:row>
      <xdr:rowOff>171450</xdr:rowOff>
    </xdr:from>
    <xdr:ext cx="184731" cy="264560"/>
    <xdr:sp macro="" textlink="">
      <xdr:nvSpPr>
        <xdr:cNvPr id="261" name="ZoneTexte 26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78" name="ZoneTexte 27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79" name="ZoneTexte 27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0" name="ZoneTexte 27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1" name="ZoneTexte 28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2" name="ZoneTexte 281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3" name="ZoneTexte 282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4" name="ZoneTexte 283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5" name="ZoneTexte 284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6" name="ZoneTexte 28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7" name="ZoneTexte 28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8" name="ZoneTexte 28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89" name="ZoneTexte 28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90" name="ZoneTexte 28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91" name="ZoneTexte 29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92" name="ZoneTexte 291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12</xdr:row>
      <xdr:rowOff>171450</xdr:rowOff>
    </xdr:from>
    <xdr:ext cx="184731" cy="264560"/>
    <xdr:sp macro="" textlink="">
      <xdr:nvSpPr>
        <xdr:cNvPr id="293" name="ZoneTexte 292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294" name="ZoneTexte 293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295" name="ZoneTexte 294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296" name="ZoneTexte 29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297" name="ZoneTexte 29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298" name="ZoneTexte 29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299" name="ZoneTexte 29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0" name="ZoneTexte 29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1" name="ZoneTexte 30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2" name="ZoneTexte 301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3" name="ZoneTexte 302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4" name="ZoneTexte 303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5" name="ZoneTexte 304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6" name="ZoneTexte 30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7" name="ZoneTexte 30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8" name="ZoneTexte 30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72</xdr:row>
      <xdr:rowOff>171450</xdr:rowOff>
    </xdr:from>
    <xdr:ext cx="184731" cy="264560"/>
    <xdr:sp macro="" textlink="">
      <xdr:nvSpPr>
        <xdr:cNvPr id="309" name="ZoneTexte 30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26" name="ZoneTexte 32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27" name="ZoneTexte 32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28" name="ZoneTexte 32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29" name="ZoneTexte 32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0" name="ZoneTexte 32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1" name="ZoneTexte 33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2" name="ZoneTexte 331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3" name="ZoneTexte 332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4" name="ZoneTexte 333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5" name="ZoneTexte 334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6" name="ZoneTexte 335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7" name="ZoneTexte 336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8" name="ZoneTexte 337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39" name="ZoneTexte 338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40" name="ZoneTexte 339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70</xdr:row>
      <xdr:rowOff>171450</xdr:rowOff>
    </xdr:from>
    <xdr:ext cx="184731" cy="264560"/>
    <xdr:sp macro="" textlink="">
      <xdr:nvSpPr>
        <xdr:cNvPr id="341" name="ZoneTexte 340"/>
        <xdr:cNvSpPr txBox="1"/>
      </xdr:nvSpPr>
      <xdr:spPr>
        <a:xfrm>
          <a:off x="857250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2" name="ZoneTexte 34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3" name="ZoneTexte 34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4" name="ZoneTexte 34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5" name="ZoneTexte 34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6" name="ZoneTexte 34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7" name="ZoneTexte 34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8" name="ZoneTexte 34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49" name="ZoneTexte 34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0" name="ZoneTexte 34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1" name="ZoneTexte 35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2" name="ZoneTexte 35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3" name="ZoneTexte 35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4" name="ZoneTexte 35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5" name="ZoneTexte 35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6" name="ZoneTexte 35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7" name="ZoneTexte 35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552450</xdr:colOff>
      <xdr:row>65</xdr:row>
      <xdr:rowOff>171450</xdr:rowOff>
    </xdr:from>
    <xdr:ext cx="184731" cy="264560"/>
    <xdr:sp macro="" textlink="">
      <xdr:nvSpPr>
        <xdr:cNvPr id="358" name="ZoneTexte 35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59" name="ZoneTexte 35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0" name="ZoneTexte 35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1" name="ZoneTexte 36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2" name="ZoneTexte 36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3" name="ZoneTexte 36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4" name="ZoneTexte 36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5" name="ZoneTexte 36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6" name="ZoneTexte 36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7" name="ZoneTexte 36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8" name="ZoneTexte 36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69" name="ZoneTexte 36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70" name="ZoneTexte 36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71" name="ZoneTexte 37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72" name="ZoneTexte 37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73" name="ZoneTexte 37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74" name="ZoneTexte 37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552450</xdr:colOff>
      <xdr:row>63</xdr:row>
      <xdr:rowOff>171450</xdr:rowOff>
    </xdr:from>
    <xdr:ext cx="184731" cy="264560"/>
    <xdr:sp macro="" textlink="">
      <xdr:nvSpPr>
        <xdr:cNvPr id="375" name="ZoneTexte 37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76" name="ZoneTexte 37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77" name="ZoneTexte 37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78" name="ZoneTexte 37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79" name="ZoneTexte 37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0" name="ZoneTexte 37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1" name="ZoneTexte 38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2" name="ZoneTexte 38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3" name="ZoneTexte 38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4" name="ZoneTexte 38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5" name="ZoneTexte 38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6" name="ZoneTexte 38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7" name="ZoneTexte 38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8" name="ZoneTexte 38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89" name="ZoneTexte 38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90" name="ZoneTexte 38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91" name="ZoneTexte 39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67</xdr:row>
      <xdr:rowOff>171450</xdr:rowOff>
    </xdr:from>
    <xdr:ext cx="184731" cy="264560"/>
    <xdr:sp macro="" textlink="">
      <xdr:nvSpPr>
        <xdr:cNvPr id="392" name="ZoneTexte 39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393" name="ZoneTexte 39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394" name="ZoneTexte 39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395" name="ZoneTexte 39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396" name="ZoneTexte 39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397" name="ZoneTexte 39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398" name="ZoneTexte 39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399" name="ZoneTexte 39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0" name="ZoneTexte 39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1" name="ZoneTexte 40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2" name="ZoneTexte 40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3" name="ZoneTexte 40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4" name="ZoneTexte 40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5" name="ZoneTexte 40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6" name="ZoneTexte 40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7" name="ZoneTexte 40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8" name="ZoneTexte 40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74</xdr:row>
      <xdr:rowOff>171450</xdr:rowOff>
    </xdr:from>
    <xdr:ext cx="184731" cy="264560"/>
    <xdr:sp macro="" textlink="">
      <xdr:nvSpPr>
        <xdr:cNvPr id="409" name="ZoneTexte 40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0" name="ZoneTexte 40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1" name="ZoneTexte 41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2" name="ZoneTexte 41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3" name="ZoneTexte 41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4" name="ZoneTexte 41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5" name="ZoneTexte 41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6" name="ZoneTexte 41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7" name="ZoneTexte 41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8" name="ZoneTexte 41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19" name="ZoneTexte 41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20" name="ZoneTexte 41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21" name="ZoneTexte 42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22" name="ZoneTexte 42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23" name="ZoneTexte 42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24" name="ZoneTexte 42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25" name="ZoneTexte 42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26" name="ZoneTexte 42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44" name="ZoneTexte 44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45" name="ZoneTexte 44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46" name="ZoneTexte 44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47" name="ZoneTexte 44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48" name="ZoneTexte 44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49" name="ZoneTexte 44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0" name="ZoneTexte 44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1" name="ZoneTexte 45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2" name="ZoneTexte 45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3" name="ZoneTexte 45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4" name="ZoneTexte 45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5" name="ZoneTexte 45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6" name="ZoneTexte 45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7" name="ZoneTexte 45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8" name="ZoneTexte 45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59" name="ZoneTexte 45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72</xdr:row>
      <xdr:rowOff>171450</xdr:rowOff>
    </xdr:from>
    <xdr:ext cx="184731" cy="264560"/>
    <xdr:sp macro="" textlink="">
      <xdr:nvSpPr>
        <xdr:cNvPr id="460" name="ZoneTexte 45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1" name="ZoneTexte 46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2" name="ZoneTexte 46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3" name="ZoneTexte 46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4" name="ZoneTexte 46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5" name="ZoneTexte 46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6" name="ZoneTexte 46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7" name="ZoneTexte 46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8" name="ZoneTexte 46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69" name="ZoneTexte 46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0" name="ZoneTexte 46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1" name="ZoneTexte 47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2" name="ZoneTexte 47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3" name="ZoneTexte 47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4" name="ZoneTexte 47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5" name="ZoneTexte 47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6" name="ZoneTexte 47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69</xdr:row>
      <xdr:rowOff>171450</xdr:rowOff>
    </xdr:from>
    <xdr:ext cx="184731" cy="264560"/>
    <xdr:sp macro="" textlink="">
      <xdr:nvSpPr>
        <xdr:cNvPr id="477" name="ZoneTexte 47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78" name="ZoneTexte 47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79" name="ZoneTexte 47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0" name="ZoneTexte 47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1" name="ZoneTexte 48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2" name="ZoneTexte 48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3" name="ZoneTexte 48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4" name="ZoneTexte 48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5" name="ZoneTexte 48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6" name="ZoneTexte 48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7" name="ZoneTexte 48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8" name="ZoneTexte 48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89" name="ZoneTexte 48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90" name="ZoneTexte 48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91" name="ZoneTexte 49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92" name="ZoneTexte 49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93" name="ZoneTexte 49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73</xdr:row>
      <xdr:rowOff>171450</xdr:rowOff>
    </xdr:from>
    <xdr:ext cx="184731" cy="264560"/>
    <xdr:sp macro="" textlink="">
      <xdr:nvSpPr>
        <xdr:cNvPr id="494" name="ZoneTexte 49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2" name="ZoneTexte 51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3" name="ZoneTexte 51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4" name="ZoneTexte 51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5" name="ZoneTexte 51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6" name="ZoneTexte 51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7" name="ZoneTexte 51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8" name="ZoneTexte 51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19" name="ZoneTexte 518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0" name="ZoneTexte 519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1" name="ZoneTexte 520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2" name="ZoneTexte 521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3" name="ZoneTexte 522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4" name="ZoneTexte 523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5" name="ZoneTexte 524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6" name="ZoneTexte 525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7" name="ZoneTexte 526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70</xdr:row>
      <xdr:rowOff>171450</xdr:rowOff>
    </xdr:from>
    <xdr:ext cx="184731" cy="264560"/>
    <xdr:sp macro="" textlink="">
      <xdr:nvSpPr>
        <xdr:cNvPr id="528" name="ZoneTexte 527"/>
        <xdr:cNvSpPr txBox="1"/>
      </xdr:nvSpPr>
      <xdr:spPr>
        <a:xfrm>
          <a:off x="120777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29" name="ZoneTexte 528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0" name="ZoneTexte 529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1" name="ZoneTexte 530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2" name="ZoneTexte 531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3" name="ZoneTexte 532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4" name="ZoneTexte 533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5" name="ZoneTexte 534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6" name="ZoneTexte 535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7" name="ZoneTexte 536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8" name="ZoneTexte 537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39" name="ZoneTexte 538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40" name="ZoneTexte 539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41" name="ZoneTexte 540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42" name="ZoneTexte 541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43" name="ZoneTexte 542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44" name="ZoneTexte 543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69</xdr:row>
      <xdr:rowOff>171450</xdr:rowOff>
    </xdr:from>
    <xdr:ext cx="184731" cy="264560"/>
    <xdr:sp macro="" textlink="">
      <xdr:nvSpPr>
        <xdr:cNvPr id="545" name="ZoneTexte 544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63" name="ZoneTexte 562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64" name="ZoneTexte 563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65" name="ZoneTexte 564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66" name="ZoneTexte 565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67" name="ZoneTexte 566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68" name="ZoneTexte 567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69" name="ZoneTexte 568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0" name="ZoneTexte 569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1" name="ZoneTexte 570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2" name="ZoneTexte 571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3" name="ZoneTexte 572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4" name="ZoneTexte 573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5" name="ZoneTexte 574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6" name="ZoneTexte 575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7" name="ZoneTexte 576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8" name="ZoneTexte 577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75</xdr:row>
      <xdr:rowOff>171450</xdr:rowOff>
    </xdr:from>
    <xdr:ext cx="184731" cy="264560"/>
    <xdr:sp macro="" textlink="">
      <xdr:nvSpPr>
        <xdr:cNvPr id="579" name="ZoneTexte 578"/>
        <xdr:cNvSpPr txBox="1"/>
      </xdr:nvSpPr>
      <xdr:spPr>
        <a:xfrm>
          <a:off x="1645920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0" name="ZoneTexte 579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1" name="ZoneTexte 580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2" name="ZoneTexte 581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3" name="ZoneTexte 582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4" name="ZoneTexte 583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5" name="ZoneTexte 584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6" name="ZoneTexte 585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7" name="ZoneTexte 586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51</xdr:row>
      <xdr:rowOff>171450</xdr:rowOff>
    </xdr:from>
    <xdr:ext cx="184731" cy="264560"/>
    <xdr:sp macro="" textlink="">
      <xdr:nvSpPr>
        <xdr:cNvPr id="588" name="ZoneTexte 587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89" name="ZoneTexte 588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0" name="ZoneTexte 589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1" name="ZoneTexte 590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2" name="ZoneTexte 591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3" name="ZoneTexte 592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4" name="ZoneTexte 593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5" name="ZoneTexte 594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6" name="ZoneTexte 595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52</xdr:row>
      <xdr:rowOff>171450</xdr:rowOff>
    </xdr:from>
    <xdr:ext cx="184731" cy="264560"/>
    <xdr:sp macro="" textlink="">
      <xdr:nvSpPr>
        <xdr:cNvPr id="597" name="ZoneTexte 596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07" name="ZoneTexte 606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08" name="ZoneTexte 607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09" name="ZoneTexte 608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10" name="ZoneTexte 609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11" name="ZoneTexte 610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12" name="ZoneTexte 611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13" name="ZoneTexte 612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14" name="ZoneTexte 613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52</xdr:row>
      <xdr:rowOff>171450</xdr:rowOff>
    </xdr:from>
    <xdr:ext cx="184731" cy="264560"/>
    <xdr:sp macro="" textlink="">
      <xdr:nvSpPr>
        <xdr:cNvPr id="615" name="ZoneTexte 614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25" name="ZoneTexte 624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26" name="ZoneTexte 625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27" name="ZoneTexte 626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28" name="ZoneTexte 627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29" name="ZoneTexte 628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30" name="ZoneTexte 629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31" name="ZoneTexte 630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32" name="ZoneTexte 631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11</xdr:col>
      <xdr:colOff>552450</xdr:colOff>
      <xdr:row>51</xdr:row>
      <xdr:rowOff>171450</xdr:rowOff>
    </xdr:from>
    <xdr:ext cx="184731" cy="264560"/>
    <xdr:sp macro="" textlink="">
      <xdr:nvSpPr>
        <xdr:cNvPr id="633" name="ZoneTexte 632"/>
        <xdr:cNvSpPr txBox="1"/>
      </xdr:nvSpPr>
      <xdr:spPr>
        <a:xfrm>
          <a:off x="1733550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34" name="ZoneTexte 633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35" name="ZoneTexte 634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36" name="ZoneTexte 635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37" name="ZoneTexte 636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38" name="ZoneTexte 637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39" name="ZoneTexte 638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40" name="ZoneTexte 639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41" name="ZoneTexte 640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17</xdr:col>
      <xdr:colOff>552450</xdr:colOff>
      <xdr:row>48</xdr:row>
      <xdr:rowOff>171450</xdr:rowOff>
    </xdr:from>
    <xdr:ext cx="184731" cy="264560"/>
    <xdr:sp macro="" textlink="">
      <xdr:nvSpPr>
        <xdr:cNvPr id="642" name="ZoneTexte 641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2" name="ZoneTexte 651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3" name="ZoneTexte 652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4" name="ZoneTexte 653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5" name="ZoneTexte 654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6" name="ZoneTexte 655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7" name="ZoneTexte 656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8" name="ZoneTexte 657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59" name="ZoneTexte 658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552450</xdr:colOff>
      <xdr:row>48</xdr:row>
      <xdr:rowOff>171450</xdr:rowOff>
    </xdr:from>
    <xdr:ext cx="184731" cy="264560"/>
    <xdr:sp macro="" textlink="">
      <xdr:nvSpPr>
        <xdr:cNvPr id="660" name="ZoneTexte 659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1" name="ZoneTexte 660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2" name="ZoneTexte 661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3" name="ZoneTexte 662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4" name="ZoneTexte 663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5" name="ZoneTexte 664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6" name="ZoneTexte 665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7" name="ZoneTexte 666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8" name="ZoneTexte 667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552450</xdr:colOff>
      <xdr:row>49</xdr:row>
      <xdr:rowOff>171450</xdr:rowOff>
    </xdr:from>
    <xdr:ext cx="184731" cy="264560"/>
    <xdr:sp macro="" textlink="">
      <xdr:nvSpPr>
        <xdr:cNvPr id="669" name="ZoneTexte 668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0" name="ZoneTexte 669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1" name="ZoneTexte 670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2" name="ZoneTexte 671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3" name="ZoneTexte 672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4" name="ZoneTexte 673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5" name="ZoneTexte 674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6" name="ZoneTexte 675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7" name="ZoneTexte 676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23</xdr:col>
      <xdr:colOff>552450</xdr:colOff>
      <xdr:row>50</xdr:row>
      <xdr:rowOff>171450</xdr:rowOff>
    </xdr:from>
    <xdr:ext cx="184731" cy="264560"/>
    <xdr:sp macro="" textlink="">
      <xdr:nvSpPr>
        <xdr:cNvPr id="678" name="ZoneTexte 677"/>
        <xdr:cNvSpPr txBox="1"/>
      </xdr:nvSpPr>
      <xdr:spPr>
        <a:xfrm>
          <a:off x="155829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79" name="ZoneTexte 678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0" name="ZoneTexte 679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1" name="ZoneTexte 680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2" name="ZoneTexte 681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3" name="ZoneTexte 682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4" name="ZoneTexte 683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5" name="ZoneTexte 684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6" name="ZoneTexte 685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552450</xdr:colOff>
      <xdr:row>48</xdr:row>
      <xdr:rowOff>171450</xdr:rowOff>
    </xdr:from>
    <xdr:ext cx="184731" cy="264560"/>
    <xdr:sp macro="" textlink="">
      <xdr:nvSpPr>
        <xdr:cNvPr id="687" name="ZoneTexte 686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88" name="ZoneTexte 687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89" name="ZoneTexte 688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90" name="ZoneTexte 689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91" name="ZoneTexte 690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92" name="ZoneTexte 691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93" name="ZoneTexte 692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94" name="ZoneTexte 693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95" name="ZoneTexte 694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552450</xdr:colOff>
      <xdr:row>49</xdr:row>
      <xdr:rowOff>171450</xdr:rowOff>
    </xdr:from>
    <xdr:ext cx="184731" cy="264560"/>
    <xdr:sp macro="" textlink="">
      <xdr:nvSpPr>
        <xdr:cNvPr id="696" name="ZoneTexte 695"/>
        <xdr:cNvSpPr txBox="1"/>
      </xdr:nvSpPr>
      <xdr:spPr>
        <a:xfrm>
          <a:off x="138303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15" name="ZoneTexte 714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16" name="ZoneTexte 715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17" name="ZoneTexte 716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18" name="ZoneTexte 717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19" name="ZoneTexte 718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0" name="ZoneTexte 719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1" name="ZoneTexte 720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2" name="ZoneTexte 721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3" name="ZoneTexte 722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4" name="ZoneTexte 723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5" name="ZoneTexte 724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6" name="ZoneTexte 725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7" name="ZoneTexte 726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8" name="ZoneTexte 727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29" name="ZoneTexte 728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30" name="ZoneTexte 729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31" name="ZoneTexte 730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29</xdr:col>
      <xdr:colOff>552450</xdr:colOff>
      <xdr:row>65</xdr:row>
      <xdr:rowOff>171450</xdr:rowOff>
    </xdr:from>
    <xdr:ext cx="184731" cy="264560"/>
    <xdr:sp macro="" textlink="">
      <xdr:nvSpPr>
        <xdr:cNvPr id="732" name="ZoneTexte 731"/>
        <xdr:cNvSpPr txBox="1"/>
      </xdr:nvSpPr>
      <xdr:spPr>
        <a:xfrm>
          <a:off x="7524750" y="133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6</xdr:row>
      <xdr:rowOff>85725</xdr:rowOff>
    </xdr:to>
    <xdr:pic>
      <xdr:nvPicPr>
        <xdr:cNvPr id="734" name="Image 733" descr="Description : Description : cid:image001.png@01D1C7E7.5C3672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990600" cy="1228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bform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topLeftCell="C15" workbookViewId="0">
      <selection activeCell="E38" sqref="E38"/>
    </sheetView>
  </sheetViews>
  <sheetFormatPr baseColWidth="10" defaultRowHeight="15" x14ac:dyDescent="0.25"/>
  <cols>
    <col min="1" max="1" width="3" customWidth="1"/>
    <col min="2" max="2" width="5.85546875" customWidth="1"/>
    <col min="3" max="3" width="8.85546875" style="15" customWidth="1"/>
    <col min="4" max="5" width="3.28515625" customWidth="1"/>
    <col min="6" max="6" width="9" customWidth="1"/>
    <col min="7" max="7" width="2.7109375" customWidth="1"/>
    <col min="8" max="8" width="3.28515625" customWidth="1"/>
    <col min="9" max="9" width="8" customWidth="1"/>
    <col min="10" max="10" width="2.42578125" customWidth="1"/>
    <col min="11" max="11" width="3.28515625" customWidth="1"/>
    <col min="12" max="12" width="8.140625" customWidth="1"/>
    <col min="13" max="13" width="3.140625" customWidth="1"/>
    <col min="14" max="14" width="3.5703125" customWidth="1"/>
    <col min="15" max="15" width="7.5703125" customWidth="1"/>
    <col min="16" max="16" width="3" customWidth="1"/>
    <col min="17" max="17" width="3.140625" customWidth="1"/>
    <col min="18" max="18" width="7.42578125" customWidth="1"/>
    <col min="19" max="19" width="2.5703125" customWidth="1"/>
    <col min="20" max="20" width="2.85546875" customWidth="1"/>
    <col min="21" max="21" width="6.7109375" style="15" customWidth="1"/>
    <col min="22" max="22" width="2.85546875" customWidth="1"/>
    <col min="23" max="23" width="3.28515625" customWidth="1"/>
    <col min="24" max="24" width="6.7109375" style="15" customWidth="1"/>
    <col min="25" max="25" width="2.7109375" customWidth="1"/>
    <col min="26" max="26" width="3.42578125" customWidth="1"/>
    <col min="27" max="27" width="6.7109375" style="15" customWidth="1"/>
    <col min="28" max="28" width="2.28515625" customWidth="1"/>
    <col min="29" max="29" width="2.85546875" customWidth="1"/>
    <col min="30" max="30" width="6.140625" style="15" customWidth="1"/>
    <col min="31" max="32" width="2.7109375" customWidth="1"/>
    <col min="33" max="33" width="7.28515625" style="15" customWidth="1"/>
    <col min="34" max="34" width="2.7109375" customWidth="1"/>
    <col min="35" max="35" width="3.85546875" customWidth="1"/>
    <col min="36" max="36" width="6.5703125" style="15" customWidth="1"/>
    <col min="37" max="37" width="3.28515625" customWidth="1"/>
    <col min="38" max="38" width="3.7109375" customWidth="1"/>
    <col min="39" max="39" width="6.5703125" style="15" customWidth="1"/>
    <col min="40" max="40" width="2.42578125" customWidth="1"/>
    <col min="41" max="41" width="3.140625" customWidth="1"/>
    <col min="42" max="42" width="6.7109375" style="15" customWidth="1"/>
    <col min="43" max="44" width="3" customWidth="1"/>
    <col min="45" max="45" width="6.5703125" style="15" customWidth="1"/>
    <col min="46" max="46" width="2.7109375" customWidth="1"/>
    <col min="47" max="47" width="3.140625" customWidth="1"/>
    <col min="48" max="48" width="6.7109375" style="15" customWidth="1"/>
    <col min="49" max="49" width="2.140625" customWidth="1"/>
    <col min="50" max="50" width="2.85546875" customWidth="1"/>
    <col min="51" max="51" width="6.140625" style="15" customWidth="1"/>
  </cols>
  <sheetData>
    <row r="1" spans="1:51" ht="63" customHeight="1" thickBo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51" ht="10.5" customHeight="1" thickBot="1" x14ac:dyDescent="0.3">
      <c r="A2" s="45"/>
      <c r="B2" s="45"/>
      <c r="C2" s="46"/>
      <c r="D2" s="45"/>
      <c r="E2" s="45"/>
      <c r="F2" s="46"/>
      <c r="G2" s="45"/>
      <c r="H2" s="45"/>
      <c r="I2" s="46"/>
      <c r="J2" s="45"/>
      <c r="K2" s="45"/>
      <c r="L2" s="46"/>
      <c r="M2" s="45"/>
      <c r="N2" s="45"/>
      <c r="O2" s="46"/>
      <c r="P2" s="46"/>
      <c r="Q2" s="46"/>
      <c r="R2" s="46"/>
    </row>
    <row r="3" spans="1:51" ht="15.75" thickBot="1" x14ac:dyDescent="0.3">
      <c r="A3" s="135">
        <v>42430</v>
      </c>
      <c r="B3" s="136"/>
      <c r="C3" s="137"/>
      <c r="D3" s="135">
        <v>42461</v>
      </c>
      <c r="E3" s="136"/>
      <c r="F3" s="137"/>
      <c r="G3" s="135">
        <v>42491</v>
      </c>
      <c r="H3" s="136"/>
      <c r="I3" s="137"/>
      <c r="J3" s="135">
        <v>42522</v>
      </c>
      <c r="K3" s="136"/>
      <c r="L3" s="137"/>
      <c r="M3" s="135">
        <v>42552</v>
      </c>
      <c r="N3" s="136"/>
      <c r="O3" s="137"/>
      <c r="P3" s="138">
        <v>42583</v>
      </c>
      <c r="Q3" s="139"/>
      <c r="R3" s="140"/>
      <c r="S3" s="142">
        <v>42614</v>
      </c>
      <c r="T3" s="136"/>
      <c r="U3" s="137"/>
      <c r="V3" s="135">
        <v>42644</v>
      </c>
      <c r="W3" s="136"/>
      <c r="X3" s="137"/>
      <c r="Y3" s="142">
        <v>42675</v>
      </c>
      <c r="Z3" s="143"/>
      <c r="AA3" s="144"/>
      <c r="AB3" s="135">
        <v>42705</v>
      </c>
      <c r="AC3" s="136"/>
      <c r="AD3" s="137"/>
      <c r="AE3" s="135">
        <v>42736</v>
      </c>
      <c r="AF3" s="136"/>
      <c r="AG3" s="137"/>
      <c r="AH3" s="142">
        <v>42767</v>
      </c>
      <c r="AI3" s="136"/>
      <c r="AJ3" s="137"/>
      <c r="AK3" s="142">
        <v>42795</v>
      </c>
      <c r="AL3" s="143"/>
      <c r="AM3" s="144"/>
      <c r="AN3" s="142">
        <v>42826</v>
      </c>
      <c r="AO3" s="136"/>
      <c r="AP3" s="137"/>
      <c r="AQ3" s="142">
        <v>42856</v>
      </c>
      <c r="AR3" s="136"/>
      <c r="AS3" s="137"/>
      <c r="AT3" s="142">
        <v>42887</v>
      </c>
      <c r="AU3" s="136"/>
      <c r="AV3" s="137"/>
      <c r="AW3" s="142">
        <v>42917</v>
      </c>
      <c r="AX3" s="136"/>
      <c r="AY3" s="137"/>
    </row>
    <row r="4" spans="1:51" x14ac:dyDescent="0.25">
      <c r="A4" s="1" t="s">
        <v>1</v>
      </c>
      <c r="B4" s="1">
        <v>1</v>
      </c>
      <c r="C4" s="14">
        <v>7</v>
      </c>
      <c r="D4" s="44" t="s">
        <v>3</v>
      </c>
      <c r="E4" s="44">
        <v>1</v>
      </c>
      <c r="F4" s="14">
        <v>7</v>
      </c>
      <c r="G4" s="2" t="s">
        <v>5</v>
      </c>
      <c r="H4" s="2">
        <v>1</v>
      </c>
      <c r="I4" s="16"/>
      <c r="J4" s="41" t="s">
        <v>1</v>
      </c>
      <c r="K4" s="8">
        <v>1</v>
      </c>
      <c r="L4" s="21">
        <v>7</v>
      </c>
      <c r="M4" s="8" t="s">
        <v>3</v>
      </c>
      <c r="N4" s="8">
        <v>1</v>
      </c>
      <c r="O4" s="21">
        <v>7</v>
      </c>
      <c r="P4" s="8" t="s">
        <v>0</v>
      </c>
      <c r="Q4" s="9">
        <v>1</v>
      </c>
      <c r="R4" s="21">
        <v>7</v>
      </c>
      <c r="S4" s="8" t="s">
        <v>2</v>
      </c>
      <c r="T4" s="9">
        <v>1</v>
      </c>
      <c r="U4" s="21">
        <v>7</v>
      </c>
      <c r="V4" s="4" t="s">
        <v>4</v>
      </c>
      <c r="W4" s="3">
        <v>1</v>
      </c>
      <c r="X4" s="16"/>
      <c r="Y4" s="5" t="s">
        <v>1</v>
      </c>
      <c r="Z4" s="6">
        <v>1</v>
      </c>
      <c r="AA4" s="22"/>
      <c r="AB4" s="8" t="s">
        <v>2</v>
      </c>
      <c r="AC4" s="9">
        <v>1</v>
      </c>
      <c r="AD4" s="21">
        <v>7</v>
      </c>
      <c r="AE4" s="7" t="s">
        <v>5</v>
      </c>
      <c r="AF4" s="6">
        <v>1</v>
      </c>
      <c r="AG4" s="19" t="s">
        <v>9</v>
      </c>
      <c r="AH4" s="8" t="s">
        <v>1</v>
      </c>
      <c r="AI4" s="9">
        <v>1</v>
      </c>
      <c r="AJ4" s="21">
        <v>7</v>
      </c>
      <c r="AK4" s="8" t="s">
        <v>1</v>
      </c>
      <c r="AL4" s="9">
        <v>1</v>
      </c>
      <c r="AM4" s="21">
        <v>7</v>
      </c>
      <c r="AN4" s="4" t="s">
        <v>4</v>
      </c>
      <c r="AO4" s="3">
        <v>1</v>
      </c>
      <c r="AP4" s="16"/>
      <c r="AQ4" s="5" t="s">
        <v>0</v>
      </c>
      <c r="AR4" s="6">
        <v>1</v>
      </c>
      <c r="AS4" s="19"/>
      <c r="AT4" s="41" t="s">
        <v>2</v>
      </c>
      <c r="AU4" s="9">
        <v>1</v>
      </c>
      <c r="AV4" s="21">
        <v>7</v>
      </c>
      <c r="AW4" s="10" t="s">
        <v>4</v>
      </c>
      <c r="AX4" s="3">
        <v>1</v>
      </c>
      <c r="AY4" s="16"/>
    </row>
    <row r="5" spans="1:51" x14ac:dyDescent="0.25">
      <c r="A5" s="8" t="s">
        <v>1</v>
      </c>
      <c r="B5" s="8">
        <v>2</v>
      </c>
      <c r="C5" s="14">
        <v>7</v>
      </c>
      <c r="D5" s="4" t="s">
        <v>4</v>
      </c>
      <c r="E5" s="4">
        <v>2</v>
      </c>
      <c r="F5" s="16"/>
      <c r="G5" s="8" t="s">
        <v>0</v>
      </c>
      <c r="H5" s="8">
        <v>2</v>
      </c>
      <c r="I5" s="21"/>
      <c r="J5" s="41" t="s">
        <v>2</v>
      </c>
      <c r="K5" s="8">
        <v>2</v>
      </c>
      <c r="L5" s="21">
        <v>7</v>
      </c>
      <c r="M5" s="4" t="s">
        <v>4</v>
      </c>
      <c r="N5" s="4">
        <v>2</v>
      </c>
      <c r="O5" s="16"/>
      <c r="P5" s="8" t="s">
        <v>1</v>
      </c>
      <c r="Q5" s="9">
        <v>2</v>
      </c>
      <c r="R5" s="21">
        <v>7</v>
      </c>
      <c r="S5" s="8" t="s">
        <v>3</v>
      </c>
      <c r="T5" s="9">
        <v>2</v>
      </c>
      <c r="U5" s="21">
        <v>7</v>
      </c>
      <c r="V5" s="4" t="s">
        <v>5</v>
      </c>
      <c r="W5" s="3">
        <v>2</v>
      </c>
      <c r="X5" s="16"/>
      <c r="Y5" s="8" t="s">
        <v>1</v>
      </c>
      <c r="Z5" s="9">
        <v>2</v>
      </c>
      <c r="AA5" s="23">
        <v>7</v>
      </c>
      <c r="AB5" s="8" t="s">
        <v>3</v>
      </c>
      <c r="AC5" s="9">
        <v>2</v>
      </c>
      <c r="AD5" s="21">
        <v>7</v>
      </c>
      <c r="AE5" s="5" t="s">
        <v>0</v>
      </c>
      <c r="AF5" s="6">
        <v>2</v>
      </c>
      <c r="AG5" s="19"/>
      <c r="AH5" s="8" t="s">
        <v>2</v>
      </c>
      <c r="AI5" s="9">
        <v>2</v>
      </c>
      <c r="AJ5" s="21">
        <v>7</v>
      </c>
      <c r="AK5" s="8" t="s">
        <v>2</v>
      </c>
      <c r="AL5" s="9">
        <v>2</v>
      </c>
      <c r="AM5" s="21">
        <v>7</v>
      </c>
      <c r="AN5" s="4" t="s">
        <v>5</v>
      </c>
      <c r="AO5" s="3">
        <v>2</v>
      </c>
      <c r="AP5" s="16"/>
      <c r="AQ5" s="8" t="s">
        <v>1</v>
      </c>
      <c r="AR5" s="9">
        <v>2</v>
      </c>
      <c r="AS5" s="14">
        <v>7</v>
      </c>
      <c r="AT5" s="41" t="s">
        <v>3</v>
      </c>
      <c r="AU5" s="9">
        <v>2</v>
      </c>
      <c r="AV5" s="21">
        <v>7</v>
      </c>
      <c r="AW5" s="10" t="s">
        <v>5</v>
      </c>
      <c r="AX5" s="3">
        <v>2</v>
      </c>
      <c r="AY5" s="16"/>
    </row>
    <row r="6" spans="1:51" x14ac:dyDescent="0.25">
      <c r="A6" s="8" t="s">
        <v>2</v>
      </c>
      <c r="B6" s="8">
        <v>3</v>
      </c>
      <c r="C6" s="14">
        <v>7</v>
      </c>
      <c r="D6" s="4" t="s">
        <v>5</v>
      </c>
      <c r="E6" s="4">
        <v>3</v>
      </c>
      <c r="F6" s="16"/>
      <c r="G6" s="8" t="s">
        <v>1</v>
      </c>
      <c r="H6" s="8">
        <v>3</v>
      </c>
      <c r="I6" s="21"/>
      <c r="J6" s="41" t="s">
        <v>3</v>
      </c>
      <c r="K6" s="8">
        <v>3</v>
      </c>
      <c r="L6" s="21">
        <v>7</v>
      </c>
      <c r="M6" s="4" t="s">
        <v>5</v>
      </c>
      <c r="N6" s="4">
        <v>3</v>
      </c>
      <c r="O6" s="16"/>
      <c r="P6" s="8" t="s">
        <v>1</v>
      </c>
      <c r="Q6" s="9">
        <v>3</v>
      </c>
      <c r="R6" s="21">
        <v>7</v>
      </c>
      <c r="S6" s="4" t="s">
        <v>4</v>
      </c>
      <c r="T6" s="3">
        <v>3</v>
      </c>
      <c r="U6" s="16"/>
      <c r="V6" s="8" t="s">
        <v>0</v>
      </c>
      <c r="W6" s="9">
        <v>3</v>
      </c>
      <c r="X6" s="21">
        <v>7</v>
      </c>
      <c r="Y6" s="8" t="s">
        <v>2</v>
      </c>
      <c r="Z6" s="9">
        <v>3</v>
      </c>
      <c r="AA6" s="23">
        <v>7</v>
      </c>
      <c r="AB6" s="4" t="s">
        <v>4</v>
      </c>
      <c r="AC6" s="3">
        <v>3</v>
      </c>
      <c r="AD6" s="16"/>
      <c r="AE6" s="8" t="s">
        <v>1</v>
      </c>
      <c r="AF6" s="9">
        <v>3</v>
      </c>
      <c r="AG6" s="14">
        <v>7</v>
      </c>
      <c r="AH6" s="8" t="s">
        <v>3</v>
      </c>
      <c r="AI6" s="9">
        <v>3</v>
      </c>
      <c r="AJ6" s="21">
        <v>7</v>
      </c>
      <c r="AK6" s="8" t="s">
        <v>3</v>
      </c>
      <c r="AL6" s="9">
        <v>3</v>
      </c>
      <c r="AM6" s="18">
        <v>7</v>
      </c>
      <c r="AN6" s="8" t="s">
        <v>0</v>
      </c>
      <c r="AO6" s="9">
        <v>3</v>
      </c>
      <c r="AP6" s="21">
        <v>7</v>
      </c>
      <c r="AQ6" s="8" t="s">
        <v>1</v>
      </c>
      <c r="AR6" s="9">
        <v>3</v>
      </c>
      <c r="AS6" s="14">
        <v>7</v>
      </c>
      <c r="AT6" s="10" t="s">
        <v>4</v>
      </c>
      <c r="AU6" s="3">
        <v>3</v>
      </c>
      <c r="AV6" s="16"/>
      <c r="AW6" s="41" t="s">
        <v>0</v>
      </c>
      <c r="AX6" s="9">
        <v>3</v>
      </c>
      <c r="AY6" s="14">
        <v>7</v>
      </c>
    </row>
    <row r="7" spans="1:51" x14ac:dyDescent="0.25">
      <c r="A7" s="8" t="s">
        <v>3</v>
      </c>
      <c r="B7" s="8">
        <v>4</v>
      </c>
      <c r="C7" s="14">
        <v>7</v>
      </c>
      <c r="D7" s="8" t="s">
        <v>0</v>
      </c>
      <c r="E7" s="8">
        <v>4</v>
      </c>
      <c r="F7" s="14">
        <v>7</v>
      </c>
      <c r="G7" s="8" t="s">
        <v>1</v>
      </c>
      <c r="H7" s="8">
        <v>4</v>
      </c>
      <c r="I7" s="21"/>
      <c r="J7" s="10" t="s">
        <v>4</v>
      </c>
      <c r="K7" s="4">
        <v>4</v>
      </c>
      <c r="L7" s="16"/>
      <c r="M7" s="8" t="s">
        <v>0</v>
      </c>
      <c r="N7" s="8">
        <v>4</v>
      </c>
      <c r="O7" s="21">
        <v>7</v>
      </c>
      <c r="P7" s="8" t="s">
        <v>2</v>
      </c>
      <c r="Q7" s="9">
        <v>4</v>
      </c>
      <c r="R7" s="21">
        <v>7</v>
      </c>
      <c r="S7" s="4" t="s">
        <v>5</v>
      </c>
      <c r="T7" s="3">
        <v>4</v>
      </c>
      <c r="U7" s="16"/>
      <c r="V7" s="8" t="s">
        <v>1</v>
      </c>
      <c r="W7" s="9">
        <v>4</v>
      </c>
      <c r="X7" s="21">
        <v>7</v>
      </c>
      <c r="Y7" s="8" t="s">
        <v>3</v>
      </c>
      <c r="Z7" s="9">
        <v>4</v>
      </c>
      <c r="AA7" s="23">
        <v>7</v>
      </c>
      <c r="AB7" s="4" t="s">
        <v>5</v>
      </c>
      <c r="AC7" s="3">
        <v>4</v>
      </c>
      <c r="AD7" s="16"/>
      <c r="AE7" s="8" t="s">
        <v>1</v>
      </c>
      <c r="AF7" s="9">
        <v>4</v>
      </c>
      <c r="AG7" s="14">
        <v>7</v>
      </c>
      <c r="AH7" s="4" t="s">
        <v>4</v>
      </c>
      <c r="AI7" s="3">
        <v>4</v>
      </c>
      <c r="AJ7" s="16"/>
      <c r="AK7" s="4" t="s">
        <v>4</v>
      </c>
      <c r="AL7" s="3">
        <v>4</v>
      </c>
      <c r="AM7" s="18"/>
      <c r="AN7" s="8" t="s">
        <v>1</v>
      </c>
      <c r="AO7" s="9">
        <v>4</v>
      </c>
      <c r="AP7" s="21">
        <v>7</v>
      </c>
      <c r="AQ7" s="8" t="s">
        <v>2</v>
      </c>
      <c r="AR7" s="9">
        <v>4</v>
      </c>
      <c r="AS7" s="14">
        <v>7</v>
      </c>
      <c r="AT7" s="10" t="s">
        <v>5</v>
      </c>
      <c r="AU7" s="3">
        <v>4</v>
      </c>
      <c r="AV7" s="16"/>
      <c r="AW7" s="41" t="s">
        <v>1</v>
      </c>
      <c r="AX7" s="9">
        <v>4</v>
      </c>
      <c r="AY7" s="14">
        <v>3</v>
      </c>
    </row>
    <row r="8" spans="1:51" x14ac:dyDescent="0.25">
      <c r="A8" s="4" t="s">
        <v>4</v>
      </c>
      <c r="B8" s="4">
        <v>5</v>
      </c>
      <c r="C8" s="16"/>
      <c r="D8" s="8" t="s">
        <v>1</v>
      </c>
      <c r="E8" s="8">
        <v>5</v>
      </c>
      <c r="F8" s="14">
        <v>7</v>
      </c>
      <c r="G8" s="8" t="s">
        <v>2</v>
      </c>
      <c r="H8" s="8">
        <v>5</v>
      </c>
      <c r="I8" s="21"/>
      <c r="J8" s="10" t="s">
        <v>5</v>
      </c>
      <c r="K8" s="4">
        <v>5</v>
      </c>
      <c r="L8" s="16"/>
      <c r="M8" s="8" t="s">
        <v>1</v>
      </c>
      <c r="N8" s="8">
        <v>5</v>
      </c>
      <c r="O8" s="21">
        <v>7</v>
      </c>
      <c r="P8" s="8" t="s">
        <v>3</v>
      </c>
      <c r="Q8" s="9">
        <v>5</v>
      </c>
      <c r="R8" s="21">
        <v>7</v>
      </c>
      <c r="S8" s="8" t="s">
        <v>0</v>
      </c>
      <c r="T8" s="9">
        <v>5</v>
      </c>
      <c r="U8" s="14">
        <v>7</v>
      </c>
      <c r="V8" s="8" t="s">
        <v>1</v>
      </c>
      <c r="W8" s="9">
        <v>5</v>
      </c>
      <c r="X8" s="21">
        <v>7</v>
      </c>
      <c r="Y8" s="4" t="s">
        <v>4</v>
      </c>
      <c r="Z8" s="3">
        <v>5</v>
      </c>
      <c r="AA8" s="24"/>
      <c r="AB8" s="8" t="s">
        <v>0</v>
      </c>
      <c r="AC8" s="9">
        <v>5</v>
      </c>
      <c r="AD8" s="21">
        <v>7</v>
      </c>
      <c r="AE8" s="8" t="s">
        <v>2</v>
      </c>
      <c r="AF8" s="9">
        <v>5</v>
      </c>
      <c r="AG8" s="14">
        <v>7</v>
      </c>
      <c r="AH8" s="4" t="s">
        <v>5</v>
      </c>
      <c r="AI8" s="3">
        <v>5</v>
      </c>
      <c r="AJ8" s="16"/>
      <c r="AK8" s="4" t="s">
        <v>5</v>
      </c>
      <c r="AL8" s="3">
        <v>5</v>
      </c>
      <c r="AM8" s="18"/>
      <c r="AN8" s="8" t="s">
        <v>1</v>
      </c>
      <c r="AO8" s="9">
        <v>5</v>
      </c>
      <c r="AP8" s="21">
        <v>7</v>
      </c>
      <c r="AQ8" s="8" t="s">
        <v>3</v>
      </c>
      <c r="AR8" s="9">
        <v>5</v>
      </c>
      <c r="AS8" s="14">
        <v>7</v>
      </c>
      <c r="AT8" s="26" t="s">
        <v>0</v>
      </c>
      <c r="AU8" s="6">
        <v>5</v>
      </c>
      <c r="AV8" s="19"/>
      <c r="AW8" s="13"/>
      <c r="AX8" s="13"/>
    </row>
    <row r="9" spans="1:51" x14ac:dyDescent="0.25">
      <c r="A9" s="4" t="s">
        <v>5</v>
      </c>
      <c r="B9" s="4">
        <v>6</v>
      </c>
      <c r="C9" s="16"/>
      <c r="D9" s="8" t="s">
        <v>1</v>
      </c>
      <c r="E9" s="8">
        <v>6</v>
      </c>
      <c r="F9" s="14">
        <v>7</v>
      </c>
      <c r="G9" s="8" t="s">
        <v>3</v>
      </c>
      <c r="H9" s="8">
        <v>6</v>
      </c>
      <c r="I9" s="21"/>
      <c r="J9" s="41" t="s">
        <v>0</v>
      </c>
      <c r="K9" s="8">
        <v>6</v>
      </c>
      <c r="L9" s="21">
        <v>7</v>
      </c>
      <c r="M9" s="8" t="s">
        <v>1</v>
      </c>
      <c r="N9" s="8">
        <v>6</v>
      </c>
      <c r="O9" s="21">
        <v>7</v>
      </c>
      <c r="P9" s="4" t="s">
        <v>4</v>
      </c>
      <c r="Q9" s="3">
        <v>6</v>
      </c>
      <c r="R9" s="16"/>
      <c r="S9" s="8" t="s">
        <v>1</v>
      </c>
      <c r="T9" s="9">
        <v>6</v>
      </c>
      <c r="U9" s="14">
        <v>7</v>
      </c>
      <c r="V9" s="8" t="s">
        <v>2</v>
      </c>
      <c r="W9" s="9">
        <v>6</v>
      </c>
      <c r="X9" s="21">
        <v>7</v>
      </c>
      <c r="Y9" s="4" t="s">
        <v>5</v>
      </c>
      <c r="Z9" s="3">
        <v>6</v>
      </c>
      <c r="AA9" s="24"/>
      <c r="AB9" s="8" t="s">
        <v>1</v>
      </c>
      <c r="AC9" s="9">
        <v>6</v>
      </c>
      <c r="AD9" s="21">
        <v>7</v>
      </c>
      <c r="AE9" s="8" t="s">
        <v>3</v>
      </c>
      <c r="AF9" s="9">
        <v>6</v>
      </c>
      <c r="AG9" s="14">
        <v>7</v>
      </c>
      <c r="AH9" s="8" t="s">
        <v>0</v>
      </c>
      <c r="AI9" s="9">
        <v>6</v>
      </c>
      <c r="AJ9" s="21">
        <v>7</v>
      </c>
      <c r="AK9" s="8" t="s">
        <v>0</v>
      </c>
      <c r="AL9" s="9">
        <v>6</v>
      </c>
      <c r="AM9" s="18">
        <v>7</v>
      </c>
      <c r="AN9" s="8" t="s">
        <v>2</v>
      </c>
      <c r="AO9" s="9">
        <v>6</v>
      </c>
      <c r="AP9" s="21">
        <v>7</v>
      </c>
      <c r="AQ9" s="4" t="s">
        <v>4</v>
      </c>
      <c r="AR9" s="3">
        <v>6</v>
      </c>
      <c r="AS9" s="16"/>
      <c r="AT9" s="41" t="s">
        <v>1</v>
      </c>
      <c r="AU9" s="9">
        <v>6</v>
      </c>
      <c r="AV9" s="21">
        <v>7</v>
      </c>
      <c r="AW9" s="13"/>
      <c r="AX9" s="13"/>
    </row>
    <row r="10" spans="1:51" x14ac:dyDescent="0.25">
      <c r="A10" s="8" t="s">
        <v>0</v>
      </c>
      <c r="B10" s="8">
        <v>7</v>
      </c>
      <c r="C10" s="14">
        <v>7</v>
      </c>
      <c r="D10" s="8" t="s">
        <v>2</v>
      </c>
      <c r="E10" s="8">
        <v>7</v>
      </c>
      <c r="F10" s="14">
        <v>7</v>
      </c>
      <c r="G10" s="4" t="s">
        <v>4</v>
      </c>
      <c r="H10" s="4">
        <v>7</v>
      </c>
      <c r="I10" s="16"/>
      <c r="J10" s="41" t="s">
        <v>1</v>
      </c>
      <c r="K10" s="8">
        <v>7</v>
      </c>
      <c r="L10" s="21">
        <v>7</v>
      </c>
      <c r="M10" s="8" t="s">
        <v>2</v>
      </c>
      <c r="N10" s="8">
        <v>7</v>
      </c>
      <c r="O10" s="21">
        <v>7</v>
      </c>
      <c r="P10" s="4" t="s">
        <v>5</v>
      </c>
      <c r="Q10" s="3">
        <v>7</v>
      </c>
      <c r="R10" s="16"/>
      <c r="S10" s="8" t="s">
        <v>1</v>
      </c>
      <c r="T10" s="9">
        <v>7</v>
      </c>
      <c r="U10" s="14">
        <v>7</v>
      </c>
      <c r="V10" s="8" t="s">
        <v>3</v>
      </c>
      <c r="W10" s="9">
        <v>7</v>
      </c>
      <c r="X10" s="21">
        <v>7</v>
      </c>
      <c r="Y10" s="8" t="s">
        <v>0</v>
      </c>
      <c r="Z10" s="9">
        <v>7</v>
      </c>
      <c r="AA10" s="23">
        <v>7</v>
      </c>
      <c r="AB10" s="8" t="s">
        <v>1</v>
      </c>
      <c r="AC10" s="9">
        <v>7</v>
      </c>
      <c r="AD10" s="21">
        <v>7</v>
      </c>
      <c r="AE10" s="4" t="s">
        <v>4</v>
      </c>
      <c r="AF10" s="3">
        <v>7</v>
      </c>
      <c r="AG10" s="16"/>
      <c r="AH10" s="8" t="s">
        <v>1</v>
      </c>
      <c r="AI10" s="9">
        <v>7</v>
      </c>
      <c r="AJ10" s="21">
        <v>7</v>
      </c>
      <c r="AK10" s="8" t="s">
        <v>1</v>
      </c>
      <c r="AL10" s="9">
        <v>7</v>
      </c>
      <c r="AM10" s="18">
        <v>7</v>
      </c>
      <c r="AN10" s="8" t="s">
        <v>3</v>
      </c>
      <c r="AO10" s="9">
        <v>7</v>
      </c>
      <c r="AP10" s="21">
        <v>7</v>
      </c>
      <c r="AQ10" s="4" t="s">
        <v>5</v>
      </c>
      <c r="AR10" s="3">
        <v>7</v>
      </c>
      <c r="AS10" s="16"/>
      <c r="AT10" s="41" t="s">
        <v>1</v>
      </c>
      <c r="AU10" s="9">
        <v>7</v>
      </c>
      <c r="AV10" s="21">
        <v>7</v>
      </c>
      <c r="AW10" s="13"/>
      <c r="AX10" s="13"/>
    </row>
    <row r="11" spans="1:51" x14ac:dyDescent="0.25">
      <c r="A11" s="8" t="s">
        <v>1</v>
      </c>
      <c r="B11" s="8">
        <v>8</v>
      </c>
      <c r="C11" s="14">
        <v>7</v>
      </c>
      <c r="D11" s="8" t="s">
        <v>3</v>
      </c>
      <c r="E11" s="8">
        <v>8</v>
      </c>
      <c r="F11" s="14">
        <v>7</v>
      </c>
      <c r="G11" s="4" t="s">
        <v>5</v>
      </c>
      <c r="H11" s="4">
        <v>8</v>
      </c>
      <c r="I11" s="16"/>
      <c r="J11" s="41" t="s">
        <v>1</v>
      </c>
      <c r="K11" s="8">
        <v>8</v>
      </c>
      <c r="L11" s="21">
        <v>7</v>
      </c>
      <c r="M11" s="8" t="s">
        <v>3</v>
      </c>
      <c r="N11" s="8">
        <v>8</v>
      </c>
      <c r="O11" s="21">
        <v>7</v>
      </c>
      <c r="P11" s="8" t="s">
        <v>0</v>
      </c>
      <c r="Q11" s="9">
        <v>8</v>
      </c>
      <c r="R11" s="21">
        <v>7</v>
      </c>
      <c r="S11" s="8" t="s">
        <v>2</v>
      </c>
      <c r="T11" s="9">
        <v>8</v>
      </c>
      <c r="U11" s="14">
        <v>7</v>
      </c>
      <c r="V11" s="4" t="s">
        <v>4</v>
      </c>
      <c r="W11" s="3">
        <v>8</v>
      </c>
      <c r="X11" s="16"/>
      <c r="Y11" s="8" t="s">
        <v>1</v>
      </c>
      <c r="Z11" s="9">
        <v>8</v>
      </c>
      <c r="AA11" s="23">
        <v>7</v>
      </c>
      <c r="AB11" s="8" t="s">
        <v>2</v>
      </c>
      <c r="AC11" s="9">
        <v>8</v>
      </c>
      <c r="AD11" s="21">
        <v>7</v>
      </c>
      <c r="AE11" s="4" t="s">
        <v>5</v>
      </c>
      <c r="AF11" s="3">
        <v>8</v>
      </c>
      <c r="AG11" s="16"/>
      <c r="AH11" s="8" t="s">
        <v>1</v>
      </c>
      <c r="AI11" s="9">
        <v>8</v>
      </c>
      <c r="AJ11" s="21">
        <v>7</v>
      </c>
      <c r="AK11" s="8" t="s">
        <v>1</v>
      </c>
      <c r="AL11" s="9">
        <v>8</v>
      </c>
      <c r="AM11" s="21">
        <v>7</v>
      </c>
      <c r="AN11" s="4" t="s">
        <v>4</v>
      </c>
      <c r="AO11" s="3">
        <v>8</v>
      </c>
      <c r="AP11" s="16"/>
      <c r="AQ11" s="5" t="s">
        <v>0</v>
      </c>
      <c r="AR11" s="6">
        <v>8</v>
      </c>
      <c r="AS11" s="19"/>
      <c r="AT11" s="41" t="s">
        <v>2</v>
      </c>
      <c r="AU11" s="9">
        <v>8</v>
      </c>
      <c r="AV11" s="21">
        <v>7</v>
      </c>
      <c r="AW11" s="13"/>
      <c r="AX11" s="13"/>
    </row>
    <row r="12" spans="1:51" x14ac:dyDescent="0.25">
      <c r="A12" s="8" t="s">
        <v>1</v>
      </c>
      <c r="B12" s="8">
        <v>9</v>
      </c>
      <c r="C12" s="14">
        <v>7</v>
      </c>
      <c r="D12" s="4" t="s">
        <v>4</v>
      </c>
      <c r="E12" s="4">
        <v>9</v>
      </c>
      <c r="F12" s="16"/>
      <c r="G12" s="8" t="s">
        <v>0</v>
      </c>
      <c r="H12" s="8">
        <v>9</v>
      </c>
      <c r="I12" s="14">
        <v>7</v>
      </c>
      <c r="J12" s="41" t="s">
        <v>2</v>
      </c>
      <c r="K12" s="8">
        <v>9</v>
      </c>
      <c r="L12" s="21">
        <v>7</v>
      </c>
      <c r="M12" s="4" t="s">
        <v>4</v>
      </c>
      <c r="N12" s="4">
        <v>9</v>
      </c>
      <c r="O12" s="16"/>
      <c r="P12" s="8" t="s">
        <v>1</v>
      </c>
      <c r="Q12" s="9">
        <v>9</v>
      </c>
      <c r="R12" s="21">
        <v>7</v>
      </c>
      <c r="S12" s="8" t="s">
        <v>3</v>
      </c>
      <c r="T12" s="9">
        <v>9</v>
      </c>
      <c r="U12" s="14">
        <v>7</v>
      </c>
      <c r="V12" s="4" t="s">
        <v>5</v>
      </c>
      <c r="W12" s="3">
        <v>9</v>
      </c>
      <c r="X12" s="16"/>
      <c r="Y12" s="8" t="s">
        <v>1</v>
      </c>
      <c r="Z12" s="9">
        <v>9</v>
      </c>
      <c r="AA12" s="23">
        <v>7</v>
      </c>
      <c r="AB12" s="8" t="s">
        <v>3</v>
      </c>
      <c r="AC12" s="9">
        <v>9</v>
      </c>
      <c r="AD12" s="18">
        <v>7</v>
      </c>
      <c r="AE12" s="8" t="s">
        <v>0</v>
      </c>
      <c r="AF12" s="9">
        <v>9</v>
      </c>
      <c r="AG12" s="14">
        <v>7</v>
      </c>
      <c r="AH12" s="8" t="s">
        <v>2</v>
      </c>
      <c r="AI12" s="9">
        <v>9</v>
      </c>
      <c r="AJ12" s="21">
        <v>7</v>
      </c>
      <c r="AK12" s="8" t="s">
        <v>2</v>
      </c>
      <c r="AL12" s="9">
        <v>9</v>
      </c>
      <c r="AM12" s="21">
        <v>7</v>
      </c>
      <c r="AN12" s="4" t="s">
        <v>5</v>
      </c>
      <c r="AO12" s="3">
        <v>9</v>
      </c>
      <c r="AP12" s="16"/>
      <c r="AQ12" s="8" t="s">
        <v>1</v>
      </c>
      <c r="AR12" s="9">
        <v>9</v>
      </c>
      <c r="AS12" s="14">
        <v>7</v>
      </c>
      <c r="AT12" s="41" t="s">
        <v>3</v>
      </c>
      <c r="AU12" s="9">
        <v>9</v>
      </c>
      <c r="AV12" s="21">
        <v>7</v>
      </c>
      <c r="AW12" s="13"/>
      <c r="AX12" s="13"/>
    </row>
    <row r="13" spans="1:51" x14ac:dyDescent="0.25">
      <c r="A13" s="8" t="s">
        <v>2</v>
      </c>
      <c r="B13" s="8">
        <v>10</v>
      </c>
      <c r="C13" s="14">
        <v>7</v>
      </c>
      <c r="D13" s="4" t="s">
        <v>5</v>
      </c>
      <c r="E13" s="4">
        <v>10</v>
      </c>
      <c r="F13" s="16"/>
      <c r="G13" s="8" t="s">
        <v>1</v>
      </c>
      <c r="H13" s="8">
        <v>10</v>
      </c>
      <c r="I13" s="14">
        <v>7</v>
      </c>
      <c r="J13" s="41" t="s">
        <v>3</v>
      </c>
      <c r="K13" s="8">
        <v>10</v>
      </c>
      <c r="L13" s="21">
        <v>7</v>
      </c>
      <c r="M13" s="4" t="s">
        <v>5</v>
      </c>
      <c r="N13" s="4">
        <v>10</v>
      </c>
      <c r="O13" s="16"/>
      <c r="P13" s="8" t="s">
        <v>1</v>
      </c>
      <c r="Q13" s="9">
        <v>10</v>
      </c>
      <c r="R13" s="21">
        <v>7</v>
      </c>
      <c r="S13" s="4" t="s">
        <v>4</v>
      </c>
      <c r="T13" s="3">
        <v>10</v>
      </c>
      <c r="U13" s="16"/>
      <c r="V13" s="8" t="s">
        <v>0</v>
      </c>
      <c r="W13" s="9">
        <v>10</v>
      </c>
      <c r="X13" s="21">
        <v>7</v>
      </c>
      <c r="Y13" s="8" t="s">
        <v>2</v>
      </c>
      <c r="Z13" s="9">
        <v>10</v>
      </c>
      <c r="AA13" s="23">
        <v>7</v>
      </c>
      <c r="AB13" s="4" t="s">
        <v>4</v>
      </c>
      <c r="AC13" s="3">
        <v>10</v>
      </c>
      <c r="AD13" s="18"/>
      <c r="AE13" s="8" t="s">
        <v>1</v>
      </c>
      <c r="AF13" s="9">
        <v>10</v>
      </c>
      <c r="AG13" s="14">
        <v>7</v>
      </c>
      <c r="AH13" s="8" t="s">
        <v>3</v>
      </c>
      <c r="AI13" s="9">
        <v>10</v>
      </c>
      <c r="AJ13" s="21">
        <v>7</v>
      </c>
      <c r="AK13" s="8" t="s">
        <v>3</v>
      </c>
      <c r="AL13" s="9">
        <v>10</v>
      </c>
      <c r="AM13" s="21">
        <v>7</v>
      </c>
      <c r="AN13" s="42" t="s">
        <v>0</v>
      </c>
      <c r="AO13" s="9">
        <v>10</v>
      </c>
      <c r="AP13" s="21">
        <v>7</v>
      </c>
      <c r="AQ13" s="8" t="s">
        <v>1</v>
      </c>
      <c r="AR13" s="9">
        <v>10</v>
      </c>
      <c r="AS13" s="14">
        <v>7</v>
      </c>
      <c r="AT13" s="10" t="s">
        <v>4</v>
      </c>
      <c r="AU13" s="3">
        <v>10</v>
      </c>
      <c r="AV13" s="16"/>
      <c r="AW13" s="13"/>
      <c r="AX13" s="13"/>
    </row>
    <row r="14" spans="1:51" x14ac:dyDescent="0.25">
      <c r="A14" s="8" t="s">
        <v>3</v>
      </c>
      <c r="B14" s="8">
        <v>11</v>
      </c>
      <c r="C14" s="14">
        <v>7</v>
      </c>
      <c r="D14" s="8" t="s">
        <v>0</v>
      </c>
      <c r="E14" s="8">
        <v>11</v>
      </c>
      <c r="F14" s="14">
        <v>7</v>
      </c>
      <c r="G14" s="8" t="s">
        <v>1</v>
      </c>
      <c r="H14" s="8">
        <v>11</v>
      </c>
      <c r="I14" s="14">
        <v>7</v>
      </c>
      <c r="J14" s="10" t="s">
        <v>4</v>
      </c>
      <c r="K14" s="4">
        <v>11</v>
      </c>
      <c r="L14" s="16"/>
      <c r="M14" s="8" t="s">
        <v>0</v>
      </c>
      <c r="N14" s="8">
        <v>11</v>
      </c>
      <c r="O14" s="14">
        <v>7</v>
      </c>
      <c r="P14" s="8" t="s">
        <v>2</v>
      </c>
      <c r="Q14" s="9">
        <v>11</v>
      </c>
      <c r="R14" s="21">
        <v>7</v>
      </c>
      <c r="S14" s="4" t="s">
        <v>5</v>
      </c>
      <c r="T14" s="3">
        <v>11</v>
      </c>
      <c r="U14" s="16"/>
      <c r="V14" s="8" t="s">
        <v>1</v>
      </c>
      <c r="W14" s="9">
        <v>11</v>
      </c>
      <c r="X14" s="21">
        <v>7</v>
      </c>
      <c r="Y14" s="5" t="s">
        <v>3</v>
      </c>
      <c r="Z14" s="6">
        <v>11</v>
      </c>
      <c r="AA14" s="22" t="s">
        <v>6</v>
      </c>
      <c r="AB14" s="4" t="s">
        <v>5</v>
      </c>
      <c r="AC14" s="3">
        <v>11</v>
      </c>
      <c r="AD14" s="18"/>
      <c r="AE14" s="8" t="s">
        <v>1</v>
      </c>
      <c r="AF14" s="9">
        <v>11</v>
      </c>
      <c r="AG14" s="14">
        <v>7</v>
      </c>
      <c r="AH14" s="4" t="s">
        <v>4</v>
      </c>
      <c r="AI14" s="3">
        <v>11</v>
      </c>
      <c r="AJ14" s="16"/>
      <c r="AK14" s="4" t="s">
        <v>4</v>
      </c>
      <c r="AL14" s="3">
        <v>11</v>
      </c>
      <c r="AM14" s="16"/>
      <c r="AN14" s="8" t="s">
        <v>1</v>
      </c>
      <c r="AO14" s="9">
        <v>11</v>
      </c>
      <c r="AP14" s="21">
        <v>7</v>
      </c>
      <c r="AQ14" s="8" t="s">
        <v>2</v>
      </c>
      <c r="AR14" s="9">
        <v>11</v>
      </c>
      <c r="AS14" s="14">
        <v>7</v>
      </c>
      <c r="AT14" s="10" t="s">
        <v>5</v>
      </c>
      <c r="AU14" s="3">
        <v>11</v>
      </c>
      <c r="AV14" s="16"/>
      <c r="AW14" s="13"/>
      <c r="AX14" s="13"/>
    </row>
    <row r="15" spans="1:51" x14ac:dyDescent="0.25">
      <c r="A15" s="4" t="s">
        <v>4</v>
      </c>
      <c r="B15" s="4">
        <v>12</v>
      </c>
      <c r="C15" s="16"/>
      <c r="D15" s="8" t="s">
        <v>1</v>
      </c>
      <c r="E15" s="8">
        <v>12</v>
      </c>
      <c r="F15" s="14">
        <v>7</v>
      </c>
      <c r="G15" s="8" t="s">
        <v>2</v>
      </c>
      <c r="H15" s="8">
        <v>12</v>
      </c>
      <c r="I15" s="14">
        <v>7</v>
      </c>
      <c r="J15" s="10" t="s">
        <v>5</v>
      </c>
      <c r="K15" s="4">
        <v>12</v>
      </c>
      <c r="L15" s="16"/>
      <c r="M15" s="8" t="s">
        <v>1</v>
      </c>
      <c r="N15" s="8">
        <v>12</v>
      </c>
      <c r="O15" s="14">
        <v>7</v>
      </c>
      <c r="P15" s="8" t="s">
        <v>3</v>
      </c>
      <c r="Q15" s="9">
        <v>12</v>
      </c>
      <c r="R15" s="34">
        <v>7</v>
      </c>
      <c r="S15" s="8" t="s">
        <v>0</v>
      </c>
      <c r="T15" s="9">
        <v>12</v>
      </c>
      <c r="U15" s="14">
        <v>7</v>
      </c>
      <c r="V15" s="8" t="s">
        <v>1</v>
      </c>
      <c r="W15" s="9">
        <v>12</v>
      </c>
      <c r="X15" s="21">
        <v>7</v>
      </c>
      <c r="Y15" s="4" t="s">
        <v>4</v>
      </c>
      <c r="Z15" s="3">
        <v>12</v>
      </c>
      <c r="AA15" s="24"/>
      <c r="AB15" s="8" t="s">
        <v>0</v>
      </c>
      <c r="AC15" s="9">
        <v>12</v>
      </c>
      <c r="AD15" s="18">
        <v>7</v>
      </c>
      <c r="AE15" s="8" t="s">
        <v>2</v>
      </c>
      <c r="AF15" s="9">
        <v>12</v>
      </c>
      <c r="AG15" s="14">
        <v>7</v>
      </c>
      <c r="AH15" s="4" t="s">
        <v>5</v>
      </c>
      <c r="AI15" s="3">
        <v>12</v>
      </c>
      <c r="AJ15" s="16"/>
      <c r="AK15" s="4" t="s">
        <v>5</v>
      </c>
      <c r="AL15" s="3">
        <v>12</v>
      </c>
      <c r="AM15" s="16"/>
      <c r="AN15" s="8" t="s">
        <v>1</v>
      </c>
      <c r="AO15" s="9">
        <v>12</v>
      </c>
      <c r="AP15" s="21">
        <v>7</v>
      </c>
      <c r="AQ15" s="8" t="s">
        <v>3</v>
      </c>
      <c r="AR15" s="9">
        <v>12</v>
      </c>
      <c r="AS15" s="14">
        <v>7</v>
      </c>
      <c r="AT15" s="41" t="s">
        <v>0</v>
      </c>
      <c r="AU15" s="9">
        <v>12</v>
      </c>
      <c r="AV15" s="14">
        <v>7</v>
      </c>
      <c r="AW15" s="13"/>
      <c r="AX15" s="13"/>
    </row>
    <row r="16" spans="1:51" x14ac:dyDescent="0.25">
      <c r="A16" s="4" t="s">
        <v>5</v>
      </c>
      <c r="B16" s="4">
        <v>13</v>
      </c>
      <c r="C16" s="16"/>
      <c r="D16" s="8" t="s">
        <v>1</v>
      </c>
      <c r="E16" s="8">
        <v>13</v>
      </c>
      <c r="F16" s="14">
        <v>7</v>
      </c>
      <c r="G16" s="8" t="s">
        <v>3</v>
      </c>
      <c r="H16" s="8">
        <v>13</v>
      </c>
      <c r="I16" s="14">
        <v>7</v>
      </c>
      <c r="J16" s="41" t="s">
        <v>0</v>
      </c>
      <c r="K16" s="8">
        <v>13</v>
      </c>
      <c r="L16" s="14">
        <v>7</v>
      </c>
      <c r="M16" s="8" t="s">
        <v>1</v>
      </c>
      <c r="N16" s="8">
        <v>13</v>
      </c>
      <c r="O16" s="14">
        <v>7</v>
      </c>
      <c r="P16" s="4" t="s">
        <v>4</v>
      </c>
      <c r="Q16" s="3">
        <v>13</v>
      </c>
      <c r="R16" s="16"/>
      <c r="S16" s="8" t="s">
        <v>1</v>
      </c>
      <c r="T16" s="9">
        <v>13</v>
      </c>
      <c r="U16" s="14">
        <v>7</v>
      </c>
      <c r="V16" s="5" t="s">
        <v>2</v>
      </c>
      <c r="W16" s="6">
        <v>13</v>
      </c>
      <c r="X16" s="19" t="s">
        <v>6</v>
      </c>
      <c r="Y16" s="4" t="s">
        <v>5</v>
      </c>
      <c r="Z16" s="3">
        <v>13</v>
      </c>
      <c r="AA16" s="24"/>
      <c r="AB16" s="8" t="s">
        <v>1</v>
      </c>
      <c r="AC16" s="9">
        <v>13</v>
      </c>
      <c r="AD16" s="18">
        <v>7</v>
      </c>
      <c r="AE16" s="8" t="s">
        <v>3</v>
      </c>
      <c r="AF16" s="9">
        <v>13</v>
      </c>
      <c r="AG16" s="14">
        <v>7</v>
      </c>
      <c r="AH16" s="8" t="s">
        <v>0</v>
      </c>
      <c r="AI16" s="9">
        <v>13</v>
      </c>
      <c r="AJ16" s="14">
        <v>7</v>
      </c>
      <c r="AK16" s="8" t="s">
        <v>0</v>
      </c>
      <c r="AL16" s="9">
        <v>13</v>
      </c>
      <c r="AM16" s="21">
        <v>7</v>
      </c>
      <c r="AN16" s="8" t="s">
        <v>2</v>
      </c>
      <c r="AO16" s="9">
        <v>13</v>
      </c>
      <c r="AP16" s="21">
        <v>7</v>
      </c>
      <c r="AQ16" s="4" t="s">
        <v>4</v>
      </c>
      <c r="AR16" s="3">
        <v>13</v>
      </c>
      <c r="AS16" s="16"/>
      <c r="AT16" s="41" t="s">
        <v>1</v>
      </c>
      <c r="AU16" s="9">
        <v>13</v>
      </c>
      <c r="AV16" s="14">
        <v>7</v>
      </c>
      <c r="AW16" s="13"/>
      <c r="AX16" s="13"/>
    </row>
    <row r="17" spans="1:50" x14ac:dyDescent="0.25">
      <c r="A17" s="8" t="s">
        <v>0</v>
      </c>
      <c r="B17" s="8">
        <v>14</v>
      </c>
      <c r="C17" s="14">
        <v>7</v>
      </c>
      <c r="D17" s="8" t="s">
        <v>2</v>
      </c>
      <c r="E17" s="8">
        <v>14</v>
      </c>
      <c r="F17" s="14">
        <v>7</v>
      </c>
      <c r="G17" s="4" t="s">
        <v>4</v>
      </c>
      <c r="H17" s="4">
        <v>14</v>
      </c>
      <c r="I17" s="16"/>
      <c r="J17" s="41" t="s">
        <v>1</v>
      </c>
      <c r="K17" s="8">
        <v>14</v>
      </c>
      <c r="L17" s="14">
        <v>7</v>
      </c>
      <c r="M17" s="5" t="s">
        <v>2</v>
      </c>
      <c r="N17" s="5">
        <v>14</v>
      </c>
      <c r="O17" s="20">
        <v>42199</v>
      </c>
      <c r="P17" s="4" t="s">
        <v>5</v>
      </c>
      <c r="Q17" s="3">
        <v>14</v>
      </c>
      <c r="R17" s="16"/>
      <c r="S17" s="8" t="s">
        <v>1</v>
      </c>
      <c r="T17" s="9">
        <v>14</v>
      </c>
      <c r="U17" s="14">
        <v>7</v>
      </c>
      <c r="V17" s="8" t="s">
        <v>3</v>
      </c>
      <c r="W17" s="9">
        <v>14</v>
      </c>
      <c r="X17" s="21">
        <v>7</v>
      </c>
      <c r="Y17" s="8" t="s">
        <v>0</v>
      </c>
      <c r="Z17" s="9">
        <v>14</v>
      </c>
      <c r="AA17" s="23">
        <v>7</v>
      </c>
      <c r="AB17" s="8" t="s">
        <v>1</v>
      </c>
      <c r="AC17" s="9">
        <v>14</v>
      </c>
      <c r="AD17" s="21">
        <v>7</v>
      </c>
      <c r="AE17" s="4" t="s">
        <v>4</v>
      </c>
      <c r="AF17" s="3">
        <v>14</v>
      </c>
      <c r="AG17" s="16"/>
      <c r="AH17" s="8" t="s">
        <v>1</v>
      </c>
      <c r="AI17" s="9">
        <v>14</v>
      </c>
      <c r="AJ17" s="14">
        <v>7</v>
      </c>
      <c r="AK17" s="8" t="s">
        <v>1</v>
      </c>
      <c r="AL17" s="9">
        <v>14</v>
      </c>
      <c r="AM17" s="21">
        <v>7</v>
      </c>
      <c r="AN17" s="8" t="s">
        <v>3</v>
      </c>
      <c r="AO17" s="9">
        <v>14</v>
      </c>
      <c r="AP17" s="21">
        <v>7</v>
      </c>
      <c r="AQ17" s="4" t="s">
        <v>5</v>
      </c>
      <c r="AR17" s="3">
        <v>14</v>
      </c>
      <c r="AS17" s="16"/>
      <c r="AT17" s="41" t="s">
        <v>1</v>
      </c>
      <c r="AU17" s="9">
        <v>14</v>
      </c>
      <c r="AV17" s="14">
        <v>7</v>
      </c>
      <c r="AW17" s="13"/>
      <c r="AX17" s="13"/>
    </row>
    <row r="18" spans="1:50" x14ac:dyDescent="0.25">
      <c r="A18" s="8" t="s">
        <v>1</v>
      </c>
      <c r="B18" s="8">
        <v>15</v>
      </c>
      <c r="C18" s="14">
        <v>7</v>
      </c>
      <c r="D18" s="8" t="s">
        <v>3</v>
      </c>
      <c r="E18" s="8">
        <v>15</v>
      </c>
      <c r="F18" s="14">
        <v>7</v>
      </c>
      <c r="G18" s="4" t="s">
        <v>5</v>
      </c>
      <c r="H18" s="4">
        <v>15</v>
      </c>
      <c r="I18" s="16"/>
      <c r="J18" s="41" t="s">
        <v>1</v>
      </c>
      <c r="K18" s="8">
        <v>15</v>
      </c>
      <c r="L18" s="14">
        <v>7</v>
      </c>
      <c r="M18" s="8" t="s">
        <v>3</v>
      </c>
      <c r="N18" s="8">
        <v>15</v>
      </c>
      <c r="O18" s="14">
        <v>7</v>
      </c>
      <c r="P18" s="7" t="s">
        <v>0</v>
      </c>
      <c r="Q18" s="6">
        <v>15</v>
      </c>
      <c r="R18" s="19"/>
      <c r="S18" s="8" t="s">
        <v>2</v>
      </c>
      <c r="T18" s="9">
        <v>15</v>
      </c>
      <c r="U18" s="14">
        <v>7</v>
      </c>
      <c r="V18" s="4" t="s">
        <v>4</v>
      </c>
      <c r="W18" s="3">
        <v>15</v>
      </c>
      <c r="X18" s="16"/>
      <c r="Y18" s="8" t="s">
        <v>1</v>
      </c>
      <c r="Z18" s="9">
        <v>15</v>
      </c>
      <c r="AA18" s="23">
        <v>7</v>
      </c>
      <c r="AB18" s="8" t="s">
        <v>2</v>
      </c>
      <c r="AC18" s="9">
        <v>15</v>
      </c>
      <c r="AD18" s="21">
        <v>7</v>
      </c>
      <c r="AE18" s="4" t="s">
        <v>5</v>
      </c>
      <c r="AF18" s="3">
        <v>15</v>
      </c>
      <c r="AG18" s="16"/>
      <c r="AH18" s="8" t="s">
        <v>1</v>
      </c>
      <c r="AI18" s="9">
        <v>15</v>
      </c>
      <c r="AJ18" s="14">
        <v>7</v>
      </c>
      <c r="AK18" s="8" t="s">
        <v>1</v>
      </c>
      <c r="AL18" s="9">
        <v>15</v>
      </c>
      <c r="AM18" s="21">
        <v>7</v>
      </c>
      <c r="AN18" s="4" t="s">
        <v>4</v>
      </c>
      <c r="AO18" s="3">
        <v>15</v>
      </c>
      <c r="AP18" s="16"/>
      <c r="AQ18" s="8" t="s">
        <v>0</v>
      </c>
      <c r="AR18" s="9">
        <v>15</v>
      </c>
      <c r="AS18" s="14">
        <v>7</v>
      </c>
      <c r="AT18" s="41" t="s">
        <v>2</v>
      </c>
      <c r="AU18" s="9">
        <v>15</v>
      </c>
      <c r="AV18" s="14">
        <v>7</v>
      </c>
      <c r="AW18" s="13"/>
      <c r="AX18" s="13"/>
    </row>
    <row r="19" spans="1:50" x14ac:dyDescent="0.25">
      <c r="A19" s="8" t="s">
        <v>1</v>
      </c>
      <c r="B19" s="8">
        <v>16</v>
      </c>
      <c r="C19" s="14">
        <v>7</v>
      </c>
      <c r="D19" s="4" t="s">
        <v>4</v>
      </c>
      <c r="E19" s="4">
        <v>16</v>
      </c>
      <c r="F19" s="3"/>
      <c r="G19" s="7" t="s">
        <v>0</v>
      </c>
      <c r="H19" s="7">
        <v>16</v>
      </c>
      <c r="I19" s="17" t="s">
        <v>7</v>
      </c>
      <c r="J19" s="41" t="s">
        <v>2</v>
      </c>
      <c r="K19" s="8">
        <v>16</v>
      </c>
      <c r="L19" s="14">
        <v>7</v>
      </c>
      <c r="M19" s="4" t="s">
        <v>4</v>
      </c>
      <c r="N19" s="4">
        <v>16</v>
      </c>
      <c r="O19" s="16"/>
      <c r="P19" s="8" t="s">
        <v>1</v>
      </c>
      <c r="Q19" s="9">
        <v>16</v>
      </c>
      <c r="R19" s="21">
        <v>7</v>
      </c>
      <c r="S19" s="8" t="s">
        <v>3</v>
      </c>
      <c r="T19" s="9">
        <v>16</v>
      </c>
      <c r="U19" s="14">
        <v>7</v>
      </c>
      <c r="V19" s="4" t="s">
        <v>5</v>
      </c>
      <c r="W19" s="3">
        <v>16</v>
      </c>
      <c r="X19" s="16"/>
      <c r="Y19" s="8" t="s">
        <v>1</v>
      </c>
      <c r="Z19" s="9">
        <v>16</v>
      </c>
      <c r="AA19" s="23">
        <v>7</v>
      </c>
      <c r="AB19" s="8" t="s">
        <v>3</v>
      </c>
      <c r="AC19" s="9">
        <v>16</v>
      </c>
      <c r="AD19" s="21">
        <v>7</v>
      </c>
      <c r="AE19" s="8" t="s">
        <v>0</v>
      </c>
      <c r="AF19" s="9">
        <v>16</v>
      </c>
      <c r="AG19" s="21">
        <v>7</v>
      </c>
      <c r="AH19" s="8" t="s">
        <v>2</v>
      </c>
      <c r="AI19" s="9">
        <v>16</v>
      </c>
      <c r="AJ19" s="14">
        <v>7</v>
      </c>
      <c r="AK19" s="8" t="s">
        <v>2</v>
      </c>
      <c r="AL19" s="9">
        <v>16</v>
      </c>
      <c r="AM19" s="21">
        <v>7</v>
      </c>
      <c r="AN19" s="4" t="s">
        <v>5</v>
      </c>
      <c r="AO19" s="3">
        <v>16</v>
      </c>
      <c r="AP19" s="16"/>
      <c r="AQ19" s="8" t="s">
        <v>1</v>
      </c>
      <c r="AR19" s="9">
        <v>16</v>
      </c>
      <c r="AS19" s="14">
        <v>7</v>
      </c>
      <c r="AT19" s="41" t="s">
        <v>3</v>
      </c>
      <c r="AU19" s="9">
        <v>16</v>
      </c>
      <c r="AV19" s="14">
        <v>7</v>
      </c>
      <c r="AW19" s="13"/>
      <c r="AX19" s="13"/>
    </row>
    <row r="20" spans="1:50" x14ac:dyDescent="0.25">
      <c r="A20" s="8" t="s">
        <v>2</v>
      </c>
      <c r="B20" s="8">
        <v>17</v>
      </c>
      <c r="C20" s="14">
        <v>7</v>
      </c>
      <c r="D20" s="4" t="s">
        <v>5</v>
      </c>
      <c r="E20" s="4">
        <v>17</v>
      </c>
      <c r="F20" s="3"/>
      <c r="G20" s="8" t="s">
        <v>1</v>
      </c>
      <c r="H20" s="8">
        <v>17</v>
      </c>
      <c r="I20" s="14">
        <v>7</v>
      </c>
      <c r="J20" s="41" t="s">
        <v>3</v>
      </c>
      <c r="K20" s="8">
        <v>17</v>
      </c>
      <c r="L20" s="14" t="s">
        <v>13</v>
      </c>
      <c r="M20" s="4" t="s">
        <v>5</v>
      </c>
      <c r="N20" s="4">
        <v>17</v>
      </c>
      <c r="O20" s="16"/>
      <c r="P20" s="8" t="s">
        <v>1</v>
      </c>
      <c r="Q20" s="9">
        <v>17</v>
      </c>
      <c r="R20" s="21">
        <v>7</v>
      </c>
      <c r="S20" s="4" t="s">
        <v>4</v>
      </c>
      <c r="T20" s="3">
        <v>17</v>
      </c>
      <c r="U20" s="16"/>
      <c r="V20" s="8" t="s">
        <v>0</v>
      </c>
      <c r="W20" s="9">
        <v>17</v>
      </c>
      <c r="X20" s="14">
        <v>7</v>
      </c>
      <c r="Y20" s="8" t="s">
        <v>2</v>
      </c>
      <c r="Z20" s="9">
        <v>17</v>
      </c>
      <c r="AA20" s="23">
        <v>7</v>
      </c>
      <c r="AB20" s="4" t="s">
        <v>4</v>
      </c>
      <c r="AC20" s="3">
        <v>17</v>
      </c>
      <c r="AD20" s="16"/>
      <c r="AE20" s="8" t="s">
        <v>1</v>
      </c>
      <c r="AF20" s="9">
        <v>17</v>
      </c>
      <c r="AG20" s="21">
        <v>7</v>
      </c>
      <c r="AH20" s="8" t="s">
        <v>3</v>
      </c>
      <c r="AI20" s="9">
        <v>17</v>
      </c>
      <c r="AJ20" s="14">
        <v>7</v>
      </c>
      <c r="AK20" s="8" t="s">
        <v>3</v>
      </c>
      <c r="AL20" s="9">
        <v>17</v>
      </c>
      <c r="AM20" s="21">
        <v>7</v>
      </c>
      <c r="AN20" s="5" t="s">
        <v>0</v>
      </c>
      <c r="AO20" s="6">
        <v>17</v>
      </c>
      <c r="AP20" s="19"/>
      <c r="AQ20" s="8" t="s">
        <v>1</v>
      </c>
      <c r="AR20" s="9">
        <v>17</v>
      </c>
      <c r="AS20" s="14">
        <v>7</v>
      </c>
      <c r="AT20" s="10" t="s">
        <v>4</v>
      </c>
      <c r="AU20" s="3">
        <v>17</v>
      </c>
      <c r="AV20" s="16"/>
      <c r="AW20" s="13"/>
      <c r="AX20" s="13"/>
    </row>
    <row r="21" spans="1:50" x14ac:dyDescent="0.25">
      <c r="A21" s="8" t="s">
        <v>3</v>
      </c>
      <c r="B21" s="8">
        <v>18</v>
      </c>
      <c r="C21" s="14">
        <v>7</v>
      </c>
      <c r="D21" s="8" t="s">
        <v>0</v>
      </c>
      <c r="E21" s="8">
        <v>18</v>
      </c>
      <c r="F21" s="14">
        <v>7</v>
      </c>
      <c r="G21" s="8" t="s">
        <v>1</v>
      </c>
      <c r="H21" s="8">
        <v>18</v>
      </c>
      <c r="I21" s="14">
        <v>7</v>
      </c>
      <c r="J21" s="10" t="s">
        <v>4</v>
      </c>
      <c r="K21" s="4">
        <v>18</v>
      </c>
      <c r="L21" s="16"/>
      <c r="M21" s="8" t="s">
        <v>0</v>
      </c>
      <c r="N21" s="8">
        <v>18</v>
      </c>
      <c r="O21" s="21">
        <v>7</v>
      </c>
      <c r="P21" s="8" t="s">
        <v>2</v>
      </c>
      <c r="Q21" s="9">
        <v>18</v>
      </c>
      <c r="R21" s="21">
        <v>7</v>
      </c>
      <c r="S21" s="4" t="s">
        <v>5</v>
      </c>
      <c r="T21" s="3">
        <v>18</v>
      </c>
      <c r="U21" s="16"/>
      <c r="V21" s="8" t="s">
        <v>1</v>
      </c>
      <c r="W21" s="9">
        <v>18</v>
      </c>
      <c r="X21" s="14">
        <v>7</v>
      </c>
      <c r="Y21" s="8" t="s">
        <v>3</v>
      </c>
      <c r="Z21" s="9">
        <v>18</v>
      </c>
      <c r="AA21" s="23">
        <v>7</v>
      </c>
      <c r="AB21" s="4" t="s">
        <v>5</v>
      </c>
      <c r="AC21" s="3">
        <v>18</v>
      </c>
      <c r="AD21" s="16"/>
      <c r="AE21" s="8" t="s">
        <v>1</v>
      </c>
      <c r="AF21" s="9">
        <v>18</v>
      </c>
      <c r="AG21" s="21">
        <v>7</v>
      </c>
      <c r="AH21" s="4" t="s">
        <v>4</v>
      </c>
      <c r="AI21" s="3">
        <v>18</v>
      </c>
      <c r="AJ21" s="16"/>
      <c r="AK21" s="4" t="s">
        <v>4</v>
      </c>
      <c r="AL21" s="3">
        <v>18</v>
      </c>
      <c r="AM21" s="16"/>
      <c r="AN21" s="8" t="s">
        <v>1</v>
      </c>
      <c r="AO21" s="9">
        <v>18</v>
      </c>
      <c r="AP21" s="21">
        <v>7</v>
      </c>
      <c r="AQ21" s="8" t="s">
        <v>2</v>
      </c>
      <c r="AR21" s="9">
        <v>18</v>
      </c>
      <c r="AS21" s="14">
        <v>7</v>
      </c>
      <c r="AT21" s="10" t="s">
        <v>5</v>
      </c>
      <c r="AU21" s="3">
        <v>18</v>
      </c>
      <c r="AV21" s="16"/>
      <c r="AW21" s="13"/>
      <c r="AX21" s="13"/>
    </row>
    <row r="22" spans="1:50" x14ac:dyDescent="0.25">
      <c r="A22" s="4" t="s">
        <v>4</v>
      </c>
      <c r="B22" s="4">
        <v>19</v>
      </c>
      <c r="C22" s="16"/>
      <c r="D22" s="8" t="s">
        <v>1</v>
      </c>
      <c r="E22" s="8">
        <v>19</v>
      </c>
      <c r="F22" s="14">
        <v>7</v>
      </c>
      <c r="G22" s="8" t="s">
        <v>2</v>
      </c>
      <c r="H22" s="8">
        <v>19</v>
      </c>
      <c r="I22" s="14">
        <v>7</v>
      </c>
      <c r="J22" s="10" t="s">
        <v>5</v>
      </c>
      <c r="K22" s="4">
        <v>19</v>
      </c>
      <c r="L22" s="16"/>
      <c r="M22" s="8" t="s">
        <v>1</v>
      </c>
      <c r="N22" s="8">
        <v>19</v>
      </c>
      <c r="O22" s="21">
        <v>7</v>
      </c>
      <c r="P22" s="8" t="s">
        <v>3</v>
      </c>
      <c r="Q22" s="9">
        <v>19</v>
      </c>
      <c r="R22" s="21">
        <v>7</v>
      </c>
      <c r="S22" s="8" t="s">
        <v>0</v>
      </c>
      <c r="T22" s="9">
        <v>19</v>
      </c>
      <c r="U22" s="21">
        <v>7</v>
      </c>
      <c r="V22" s="8" t="s">
        <v>1</v>
      </c>
      <c r="W22" s="9">
        <v>19</v>
      </c>
      <c r="X22" s="14">
        <v>7</v>
      </c>
      <c r="Y22" s="4" t="s">
        <v>4</v>
      </c>
      <c r="Z22" s="3">
        <v>19</v>
      </c>
      <c r="AA22" s="24"/>
      <c r="AB22" s="8" t="s">
        <v>0</v>
      </c>
      <c r="AC22" s="9">
        <v>19</v>
      </c>
      <c r="AD22" s="14">
        <v>7</v>
      </c>
      <c r="AE22" s="8" t="s">
        <v>2</v>
      </c>
      <c r="AF22" s="9">
        <v>19</v>
      </c>
      <c r="AG22" s="21">
        <v>7</v>
      </c>
      <c r="AH22" s="4" t="s">
        <v>5</v>
      </c>
      <c r="AI22" s="3">
        <v>19</v>
      </c>
      <c r="AJ22" s="16"/>
      <c r="AK22" s="4" t="s">
        <v>5</v>
      </c>
      <c r="AL22" s="3">
        <v>19</v>
      </c>
      <c r="AM22" s="16"/>
      <c r="AN22" s="8" t="s">
        <v>1</v>
      </c>
      <c r="AO22" s="9">
        <v>19</v>
      </c>
      <c r="AP22" s="21">
        <v>7</v>
      </c>
      <c r="AQ22" s="8" t="s">
        <v>3</v>
      </c>
      <c r="AR22" s="9">
        <v>19</v>
      </c>
      <c r="AS22" s="14">
        <v>7</v>
      </c>
      <c r="AT22" s="41" t="s">
        <v>0</v>
      </c>
      <c r="AU22" s="9">
        <v>19</v>
      </c>
      <c r="AV22" s="14">
        <v>7</v>
      </c>
      <c r="AW22" s="13"/>
      <c r="AX22" s="13"/>
    </row>
    <row r="23" spans="1:50" x14ac:dyDescent="0.25">
      <c r="A23" s="4" t="s">
        <v>5</v>
      </c>
      <c r="B23" s="4">
        <v>20</v>
      </c>
      <c r="C23" s="16"/>
      <c r="D23" s="8" t="s">
        <v>1</v>
      </c>
      <c r="E23" s="8">
        <v>20</v>
      </c>
      <c r="F23" s="14">
        <v>7</v>
      </c>
      <c r="G23" s="8" t="s">
        <v>3</v>
      </c>
      <c r="H23" s="8">
        <v>20</v>
      </c>
      <c r="I23" s="14">
        <v>7</v>
      </c>
      <c r="J23" s="41" t="s">
        <v>0</v>
      </c>
      <c r="K23" s="8">
        <v>20</v>
      </c>
      <c r="L23" s="21">
        <v>7</v>
      </c>
      <c r="M23" s="8" t="s">
        <v>1</v>
      </c>
      <c r="N23" s="8">
        <v>20</v>
      </c>
      <c r="O23" s="21">
        <v>7</v>
      </c>
      <c r="P23" s="4" t="s">
        <v>4</v>
      </c>
      <c r="Q23" s="3">
        <v>20</v>
      </c>
      <c r="R23" s="16"/>
      <c r="S23" s="8" t="s">
        <v>1</v>
      </c>
      <c r="T23" s="9">
        <v>20</v>
      </c>
      <c r="U23" s="21">
        <v>7</v>
      </c>
      <c r="V23" s="8" t="s">
        <v>2</v>
      </c>
      <c r="W23" s="9">
        <v>20</v>
      </c>
      <c r="X23" s="14">
        <v>7</v>
      </c>
      <c r="Y23" s="4" t="s">
        <v>5</v>
      </c>
      <c r="Z23" s="3">
        <v>20</v>
      </c>
      <c r="AA23" s="24"/>
      <c r="AB23" s="8" t="s">
        <v>1</v>
      </c>
      <c r="AC23" s="9">
        <v>20</v>
      </c>
      <c r="AD23" s="14">
        <v>7</v>
      </c>
      <c r="AE23" s="8" t="s">
        <v>3</v>
      </c>
      <c r="AF23" s="9">
        <v>20</v>
      </c>
      <c r="AG23" s="21">
        <v>7</v>
      </c>
      <c r="AH23" s="8" t="s">
        <v>0</v>
      </c>
      <c r="AI23" s="9">
        <v>20</v>
      </c>
      <c r="AJ23" s="21">
        <v>7</v>
      </c>
      <c r="AK23" s="8" t="s">
        <v>0</v>
      </c>
      <c r="AL23" s="9">
        <v>20</v>
      </c>
      <c r="AM23" s="14">
        <v>7</v>
      </c>
      <c r="AN23" s="8" t="s">
        <v>2</v>
      </c>
      <c r="AO23" s="9">
        <v>20</v>
      </c>
      <c r="AP23" s="21">
        <v>7</v>
      </c>
      <c r="AQ23" s="4" t="s">
        <v>4</v>
      </c>
      <c r="AR23" s="3">
        <v>20</v>
      </c>
      <c r="AS23" s="16"/>
      <c r="AT23" s="41" t="s">
        <v>1</v>
      </c>
      <c r="AU23" s="9">
        <v>20</v>
      </c>
      <c r="AV23" s="14">
        <v>7</v>
      </c>
      <c r="AW23" s="13"/>
      <c r="AX23" s="13"/>
    </row>
    <row r="24" spans="1:50" x14ac:dyDescent="0.25">
      <c r="A24" s="8" t="s">
        <v>0</v>
      </c>
      <c r="B24" s="8">
        <v>21</v>
      </c>
      <c r="C24" s="14">
        <v>7</v>
      </c>
      <c r="D24" s="8" t="s">
        <v>2</v>
      </c>
      <c r="E24" s="8">
        <v>21</v>
      </c>
      <c r="F24" s="14">
        <v>7</v>
      </c>
      <c r="G24" s="4" t="s">
        <v>4</v>
      </c>
      <c r="H24" s="4">
        <v>21</v>
      </c>
      <c r="I24" s="16"/>
      <c r="J24" s="41" t="s">
        <v>1</v>
      </c>
      <c r="K24" s="8">
        <v>21</v>
      </c>
      <c r="L24" s="21">
        <v>7</v>
      </c>
      <c r="M24" s="8" t="s">
        <v>2</v>
      </c>
      <c r="N24" s="8">
        <v>21</v>
      </c>
      <c r="O24" s="21">
        <v>7</v>
      </c>
      <c r="P24" s="4" t="s">
        <v>5</v>
      </c>
      <c r="Q24" s="3">
        <v>21</v>
      </c>
      <c r="R24" s="16"/>
      <c r="S24" s="8" t="s">
        <v>1</v>
      </c>
      <c r="T24" s="9">
        <v>21</v>
      </c>
      <c r="U24" s="21">
        <v>7</v>
      </c>
      <c r="V24" s="8" t="s">
        <v>3</v>
      </c>
      <c r="W24" s="9">
        <v>21</v>
      </c>
      <c r="X24" s="14">
        <v>7</v>
      </c>
      <c r="Y24" s="8" t="s">
        <v>0</v>
      </c>
      <c r="Z24" s="9">
        <v>21</v>
      </c>
      <c r="AA24" s="14">
        <v>7</v>
      </c>
      <c r="AB24" s="8" t="s">
        <v>1</v>
      </c>
      <c r="AC24" s="9">
        <v>21</v>
      </c>
      <c r="AD24" s="14">
        <v>7</v>
      </c>
      <c r="AE24" s="4" t="s">
        <v>4</v>
      </c>
      <c r="AF24" s="3">
        <v>21</v>
      </c>
      <c r="AG24" s="16"/>
      <c r="AH24" s="8" t="s">
        <v>1</v>
      </c>
      <c r="AI24" s="9">
        <v>21</v>
      </c>
      <c r="AJ24" s="21">
        <v>7</v>
      </c>
      <c r="AK24" s="8" t="s">
        <v>1</v>
      </c>
      <c r="AL24" s="9">
        <v>21</v>
      </c>
      <c r="AM24" s="14">
        <v>7</v>
      </c>
      <c r="AN24" s="8" t="s">
        <v>3</v>
      </c>
      <c r="AO24" s="9">
        <v>21</v>
      </c>
      <c r="AP24" s="21">
        <v>7</v>
      </c>
      <c r="AQ24" s="4" t="s">
        <v>5</v>
      </c>
      <c r="AR24" s="3">
        <v>21</v>
      </c>
      <c r="AS24" s="16"/>
      <c r="AT24" s="41" t="s">
        <v>1</v>
      </c>
      <c r="AU24" s="9">
        <v>21</v>
      </c>
      <c r="AV24" s="14">
        <v>7</v>
      </c>
      <c r="AW24" s="13"/>
      <c r="AX24" s="13"/>
    </row>
    <row r="25" spans="1:50" x14ac:dyDescent="0.25">
      <c r="A25" s="8" t="s">
        <v>1</v>
      </c>
      <c r="B25" s="8">
        <v>22</v>
      </c>
      <c r="C25" s="14">
        <v>7</v>
      </c>
      <c r="D25" s="8" t="s">
        <v>3</v>
      </c>
      <c r="E25" s="8">
        <v>22</v>
      </c>
      <c r="F25" s="14">
        <v>7</v>
      </c>
      <c r="G25" s="4" t="s">
        <v>5</v>
      </c>
      <c r="H25" s="4">
        <v>22</v>
      </c>
      <c r="I25" s="16"/>
      <c r="J25" s="41" t="s">
        <v>1</v>
      </c>
      <c r="K25" s="8">
        <v>22</v>
      </c>
      <c r="L25" s="21">
        <v>7</v>
      </c>
      <c r="M25" s="8" t="s">
        <v>3</v>
      </c>
      <c r="N25" s="8">
        <v>22</v>
      </c>
      <c r="O25" s="21">
        <v>7</v>
      </c>
      <c r="P25" s="8" t="s">
        <v>0</v>
      </c>
      <c r="Q25" s="9">
        <v>22</v>
      </c>
      <c r="R25" s="21">
        <v>7</v>
      </c>
      <c r="S25" s="8" t="s">
        <v>2</v>
      </c>
      <c r="T25" s="9">
        <v>22</v>
      </c>
      <c r="U25" s="21">
        <v>7</v>
      </c>
      <c r="V25" s="4" t="s">
        <v>4</v>
      </c>
      <c r="W25" s="3">
        <v>22</v>
      </c>
      <c r="X25" s="16"/>
      <c r="Y25" s="8" t="s">
        <v>1</v>
      </c>
      <c r="Z25" s="9">
        <v>22</v>
      </c>
      <c r="AA25" s="14">
        <v>7</v>
      </c>
      <c r="AB25" s="8" t="s">
        <v>2</v>
      </c>
      <c r="AC25" s="9">
        <v>22</v>
      </c>
      <c r="AD25" s="14">
        <v>7</v>
      </c>
      <c r="AE25" s="4" t="s">
        <v>5</v>
      </c>
      <c r="AF25" s="3">
        <v>22</v>
      </c>
      <c r="AG25" s="16"/>
      <c r="AH25" s="8" t="s">
        <v>1</v>
      </c>
      <c r="AI25" s="9">
        <v>22</v>
      </c>
      <c r="AJ25" s="21">
        <v>7</v>
      </c>
      <c r="AK25" s="8" t="s">
        <v>1</v>
      </c>
      <c r="AL25" s="9">
        <v>22</v>
      </c>
      <c r="AM25" s="14">
        <v>7</v>
      </c>
      <c r="AN25" s="4" t="s">
        <v>4</v>
      </c>
      <c r="AO25" s="3">
        <v>22</v>
      </c>
      <c r="AP25" s="16"/>
      <c r="AQ25" s="8" t="s">
        <v>0</v>
      </c>
      <c r="AR25" s="9">
        <v>22</v>
      </c>
      <c r="AS25" s="21">
        <v>7</v>
      </c>
      <c r="AT25" s="41" t="s">
        <v>2</v>
      </c>
      <c r="AU25" s="9">
        <v>22</v>
      </c>
      <c r="AV25" s="14">
        <v>7</v>
      </c>
      <c r="AW25" s="13"/>
      <c r="AX25" s="13"/>
    </row>
    <row r="26" spans="1:50" x14ac:dyDescent="0.25">
      <c r="A26" s="8" t="s">
        <v>1</v>
      </c>
      <c r="B26" s="8">
        <v>23</v>
      </c>
      <c r="C26" s="14">
        <v>7</v>
      </c>
      <c r="D26" s="4" t="s">
        <v>4</v>
      </c>
      <c r="E26" s="4">
        <v>23</v>
      </c>
      <c r="F26" s="3"/>
      <c r="G26" s="8" t="s">
        <v>0</v>
      </c>
      <c r="H26" s="8">
        <v>23</v>
      </c>
      <c r="I26" s="21">
        <v>7</v>
      </c>
      <c r="J26" s="41" t="s">
        <v>2</v>
      </c>
      <c r="K26" s="8">
        <v>23</v>
      </c>
      <c r="L26" s="21">
        <v>7</v>
      </c>
      <c r="M26" s="4" t="s">
        <v>4</v>
      </c>
      <c r="N26" s="4">
        <v>23</v>
      </c>
      <c r="O26" s="16"/>
      <c r="P26" s="8" t="s">
        <v>1</v>
      </c>
      <c r="Q26" s="9">
        <v>23</v>
      </c>
      <c r="R26" s="21">
        <v>7</v>
      </c>
      <c r="S26" s="8" t="s">
        <v>3</v>
      </c>
      <c r="T26" s="9">
        <v>23</v>
      </c>
      <c r="U26" s="21">
        <v>7</v>
      </c>
      <c r="V26" s="4" t="s">
        <v>5</v>
      </c>
      <c r="W26" s="3">
        <v>23</v>
      </c>
      <c r="X26" s="16"/>
      <c r="Y26" s="8" t="s">
        <v>1</v>
      </c>
      <c r="Z26" s="9">
        <v>23</v>
      </c>
      <c r="AA26" s="14">
        <v>7</v>
      </c>
      <c r="AB26" s="8" t="s">
        <v>3</v>
      </c>
      <c r="AC26" s="9">
        <v>23</v>
      </c>
      <c r="AD26" s="14">
        <v>7</v>
      </c>
      <c r="AE26" s="8" t="s">
        <v>0</v>
      </c>
      <c r="AF26" s="9">
        <v>23</v>
      </c>
      <c r="AG26" s="21">
        <v>7</v>
      </c>
      <c r="AH26" s="8" t="s">
        <v>2</v>
      </c>
      <c r="AI26" s="9">
        <v>23</v>
      </c>
      <c r="AJ26" s="21">
        <v>7</v>
      </c>
      <c r="AK26" s="8" t="s">
        <v>2</v>
      </c>
      <c r="AL26" s="9">
        <v>23</v>
      </c>
      <c r="AM26" s="14">
        <v>7</v>
      </c>
      <c r="AN26" s="4" t="s">
        <v>5</v>
      </c>
      <c r="AO26" s="3">
        <v>23</v>
      </c>
      <c r="AP26" s="16"/>
      <c r="AQ26" s="8" t="s">
        <v>1</v>
      </c>
      <c r="AR26" s="9">
        <v>23</v>
      </c>
      <c r="AS26" s="21">
        <v>7</v>
      </c>
      <c r="AT26" s="41" t="s">
        <v>3</v>
      </c>
      <c r="AU26" s="9">
        <v>23</v>
      </c>
      <c r="AV26" s="14">
        <v>7</v>
      </c>
      <c r="AW26" s="13"/>
      <c r="AX26" s="13"/>
    </row>
    <row r="27" spans="1:50" x14ac:dyDescent="0.25">
      <c r="A27" s="8" t="s">
        <v>2</v>
      </c>
      <c r="B27" s="8">
        <v>24</v>
      </c>
      <c r="C27" s="14">
        <v>7</v>
      </c>
      <c r="D27" s="4" t="s">
        <v>5</v>
      </c>
      <c r="E27" s="4">
        <v>24</v>
      </c>
      <c r="F27" s="3"/>
      <c r="G27" s="8" t="s">
        <v>1</v>
      </c>
      <c r="H27" s="8">
        <v>24</v>
      </c>
      <c r="I27" s="21">
        <v>7</v>
      </c>
      <c r="J27" s="41" t="s">
        <v>3</v>
      </c>
      <c r="K27" s="8">
        <v>24</v>
      </c>
      <c r="L27" s="21">
        <v>7</v>
      </c>
      <c r="M27" s="4" t="s">
        <v>5</v>
      </c>
      <c r="N27" s="4">
        <v>24</v>
      </c>
      <c r="O27" s="16"/>
      <c r="P27" s="8" t="s">
        <v>1</v>
      </c>
      <c r="Q27" s="9">
        <v>24</v>
      </c>
      <c r="R27" s="21">
        <v>7</v>
      </c>
      <c r="S27" s="4" t="s">
        <v>4</v>
      </c>
      <c r="T27" s="3">
        <v>24</v>
      </c>
      <c r="U27" s="16"/>
      <c r="V27" s="8" t="s">
        <v>0</v>
      </c>
      <c r="W27" s="9">
        <v>24</v>
      </c>
      <c r="X27" s="21">
        <v>7</v>
      </c>
      <c r="Y27" s="8" t="s">
        <v>2</v>
      </c>
      <c r="Z27" s="9">
        <v>24</v>
      </c>
      <c r="AA27" s="14">
        <v>7</v>
      </c>
      <c r="AB27" s="4" t="s">
        <v>4</v>
      </c>
      <c r="AC27" s="3">
        <v>24</v>
      </c>
      <c r="AD27" s="16"/>
      <c r="AE27" s="8" t="s">
        <v>1</v>
      </c>
      <c r="AF27" s="9">
        <v>24</v>
      </c>
      <c r="AG27" s="21">
        <v>7</v>
      </c>
      <c r="AH27" s="8" t="s">
        <v>3</v>
      </c>
      <c r="AI27" s="9">
        <v>24</v>
      </c>
      <c r="AJ27" s="21">
        <v>7</v>
      </c>
      <c r="AK27" s="8" t="s">
        <v>3</v>
      </c>
      <c r="AL27" s="9">
        <v>24</v>
      </c>
      <c r="AM27" s="14">
        <v>7</v>
      </c>
      <c r="AN27" s="8" t="s">
        <v>0</v>
      </c>
      <c r="AO27" s="9">
        <v>24</v>
      </c>
      <c r="AP27" s="14">
        <v>7</v>
      </c>
      <c r="AQ27" s="8" t="s">
        <v>1</v>
      </c>
      <c r="AR27" s="9">
        <v>24</v>
      </c>
      <c r="AS27" s="21">
        <v>7</v>
      </c>
      <c r="AT27" s="10" t="s">
        <v>4</v>
      </c>
      <c r="AU27" s="3">
        <v>24</v>
      </c>
      <c r="AV27" s="16"/>
      <c r="AW27" s="13"/>
      <c r="AX27" s="13"/>
    </row>
    <row r="28" spans="1:50" x14ac:dyDescent="0.25">
      <c r="A28" s="8" t="s">
        <v>3</v>
      </c>
      <c r="B28" s="8">
        <v>25</v>
      </c>
      <c r="C28" s="14">
        <v>7</v>
      </c>
      <c r="D28" s="8" t="s">
        <v>0</v>
      </c>
      <c r="E28" s="8">
        <v>25</v>
      </c>
      <c r="F28" s="21">
        <v>7</v>
      </c>
      <c r="G28" s="8" t="s">
        <v>1</v>
      </c>
      <c r="H28" s="8">
        <v>25</v>
      </c>
      <c r="I28" s="21">
        <v>7</v>
      </c>
      <c r="J28" s="10" t="s">
        <v>4</v>
      </c>
      <c r="K28" s="4">
        <v>25</v>
      </c>
      <c r="L28" s="16"/>
      <c r="M28" s="8" t="s">
        <v>0</v>
      </c>
      <c r="N28" s="8">
        <v>25</v>
      </c>
      <c r="O28" s="21">
        <v>7</v>
      </c>
      <c r="P28" s="8" t="s">
        <v>2</v>
      </c>
      <c r="Q28" s="9">
        <v>25</v>
      </c>
      <c r="R28" s="21">
        <v>7</v>
      </c>
      <c r="S28" s="4" t="s">
        <v>5</v>
      </c>
      <c r="T28" s="3">
        <v>25</v>
      </c>
      <c r="U28" s="16"/>
      <c r="V28" s="8" t="s">
        <v>1</v>
      </c>
      <c r="W28" s="9">
        <v>25</v>
      </c>
      <c r="X28" s="21">
        <v>7</v>
      </c>
      <c r="Y28" s="8" t="s">
        <v>3</v>
      </c>
      <c r="Z28" s="9">
        <v>25</v>
      </c>
      <c r="AA28" s="14">
        <v>7</v>
      </c>
      <c r="AB28" s="7" t="s">
        <v>5</v>
      </c>
      <c r="AC28" s="6">
        <v>25</v>
      </c>
      <c r="AD28" s="25" t="s">
        <v>8</v>
      </c>
      <c r="AE28" s="8" t="s">
        <v>1</v>
      </c>
      <c r="AF28" s="9">
        <v>25</v>
      </c>
      <c r="AG28" s="21">
        <v>7</v>
      </c>
      <c r="AH28" s="4" t="s">
        <v>4</v>
      </c>
      <c r="AI28" s="3">
        <v>25</v>
      </c>
      <c r="AJ28" s="16"/>
      <c r="AK28" s="4" t="s">
        <v>4</v>
      </c>
      <c r="AL28" s="3">
        <v>25</v>
      </c>
      <c r="AM28" s="16"/>
      <c r="AN28" s="8" t="s">
        <v>1</v>
      </c>
      <c r="AO28" s="9">
        <v>25</v>
      </c>
      <c r="AP28" s="14">
        <v>7</v>
      </c>
      <c r="AQ28" s="11" t="s">
        <v>2</v>
      </c>
      <c r="AR28" s="6">
        <v>25</v>
      </c>
      <c r="AS28" s="19"/>
      <c r="AT28" s="10" t="s">
        <v>5</v>
      </c>
      <c r="AU28" s="3">
        <v>25</v>
      </c>
      <c r="AV28" s="16"/>
      <c r="AW28" s="13"/>
      <c r="AX28" s="13"/>
    </row>
    <row r="29" spans="1:50" x14ac:dyDescent="0.25">
      <c r="A29" s="4" t="s">
        <v>4</v>
      </c>
      <c r="B29" s="4">
        <v>26</v>
      </c>
      <c r="C29" s="16"/>
      <c r="D29" s="8" t="s">
        <v>1</v>
      </c>
      <c r="E29" s="8">
        <v>26</v>
      </c>
      <c r="F29" s="21">
        <v>7</v>
      </c>
      <c r="G29" s="8" t="s">
        <v>2</v>
      </c>
      <c r="H29" s="8">
        <v>26</v>
      </c>
      <c r="I29" s="21">
        <v>7</v>
      </c>
      <c r="J29" s="10" t="s">
        <v>5</v>
      </c>
      <c r="K29" s="4">
        <v>26</v>
      </c>
      <c r="L29" s="16"/>
      <c r="M29" s="8" t="s">
        <v>1</v>
      </c>
      <c r="N29" s="8">
        <v>26</v>
      </c>
      <c r="O29" s="21">
        <v>7</v>
      </c>
      <c r="P29" s="8" t="s">
        <v>3</v>
      </c>
      <c r="Q29" s="9">
        <v>26</v>
      </c>
      <c r="R29" s="21">
        <v>7</v>
      </c>
      <c r="S29" s="8" t="s">
        <v>0</v>
      </c>
      <c r="T29" s="9">
        <v>26</v>
      </c>
      <c r="U29" s="21">
        <v>7</v>
      </c>
      <c r="V29" s="8" t="s">
        <v>1</v>
      </c>
      <c r="W29" s="9">
        <v>26</v>
      </c>
      <c r="X29" s="21">
        <v>7</v>
      </c>
      <c r="Y29" s="4" t="s">
        <v>4</v>
      </c>
      <c r="Z29" s="3">
        <v>26</v>
      </c>
      <c r="AA29" s="24"/>
      <c r="AB29" s="6" t="s">
        <v>0</v>
      </c>
      <c r="AC29" s="6">
        <v>26</v>
      </c>
      <c r="AD29" s="19"/>
      <c r="AE29" s="8" t="s">
        <v>2</v>
      </c>
      <c r="AF29" s="9">
        <v>26</v>
      </c>
      <c r="AG29" s="21">
        <v>7</v>
      </c>
      <c r="AH29" s="4" t="s">
        <v>5</v>
      </c>
      <c r="AI29" s="3">
        <v>26</v>
      </c>
      <c r="AJ29" s="16"/>
      <c r="AK29" s="4" t="s">
        <v>5</v>
      </c>
      <c r="AL29" s="3">
        <v>26</v>
      </c>
      <c r="AM29" s="16"/>
      <c r="AN29" s="8" t="s">
        <v>1</v>
      </c>
      <c r="AO29" s="9">
        <v>26</v>
      </c>
      <c r="AP29" s="14">
        <v>7</v>
      </c>
      <c r="AQ29" s="8" t="s">
        <v>3</v>
      </c>
      <c r="AR29" s="9">
        <v>26</v>
      </c>
      <c r="AS29" s="21">
        <v>7</v>
      </c>
      <c r="AT29" s="41" t="s">
        <v>0</v>
      </c>
      <c r="AU29" s="9">
        <v>26</v>
      </c>
      <c r="AV29" s="14">
        <v>7</v>
      </c>
      <c r="AW29" s="13"/>
      <c r="AX29" s="13"/>
    </row>
    <row r="30" spans="1:50" x14ac:dyDescent="0.25">
      <c r="A30" s="4" t="s">
        <v>5</v>
      </c>
      <c r="B30" s="4">
        <v>27</v>
      </c>
      <c r="C30" s="16"/>
      <c r="D30" s="8" t="s">
        <v>1</v>
      </c>
      <c r="E30" s="8">
        <v>27</v>
      </c>
      <c r="F30" s="21">
        <v>7</v>
      </c>
      <c r="G30" s="8" t="s">
        <v>3</v>
      </c>
      <c r="H30" s="8">
        <v>27</v>
      </c>
      <c r="I30" s="21">
        <v>7</v>
      </c>
      <c r="J30" s="41" t="s">
        <v>0</v>
      </c>
      <c r="K30" s="8">
        <v>27</v>
      </c>
      <c r="L30" s="21">
        <v>7</v>
      </c>
      <c r="M30" s="8" t="s">
        <v>1</v>
      </c>
      <c r="N30" s="8">
        <v>27</v>
      </c>
      <c r="O30" s="21">
        <v>7</v>
      </c>
      <c r="P30" s="4" t="s">
        <v>4</v>
      </c>
      <c r="Q30" s="3">
        <v>27</v>
      </c>
      <c r="R30" s="16"/>
      <c r="S30" s="8" t="s">
        <v>1</v>
      </c>
      <c r="T30" s="9">
        <v>27</v>
      </c>
      <c r="U30" s="21">
        <v>7</v>
      </c>
      <c r="V30" s="8" t="s">
        <v>2</v>
      </c>
      <c r="W30" s="9">
        <v>27</v>
      </c>
      <c r="X30" s="21">
        <v>7</v>
      </c>
      <c r="Y30" s="4" t="s">
        <v>5</v>
      </c>
      <c r="Z30" s="3">
        <v>27</v>
      </c>
      <c r="AA30" s="24"/>
      <c r="AB30" s="6" t="s">
        <v>1</v>
      </c>
      <c r="AC30" s="6">
        <v>27</v>
      </c>
      <c r="AD30" s="19"/>
      <c r="AE30" s="8" t="s">
        <v>3</v>
      </c>
      <c r="AF30" s="9">
        <v>27</v>
      </c>
      <c r="AG30" s="21">
        <v>7</v>
      </c>
      <c r="AH30" s="8" t="s">
        <v>0</v>
      </c>
      <c r="AI30" s="9">
        <v>27</v>
      </c>
      <c r="AJ30" s="21">
        <v>7</v>
      </c>
      <c r="AK30" s="8" t="s">
        <v>0</v>
      </c>
      <c r="AL30" s="9">
        <v>27</v>
      </c>
      <c r="AM30" s="21">
        <v>7</v>
      </c>
      <c r="AN30" s="8" t="s">
        <v>2</v>
      </c>
      <c r="AO30" s="9">
        <v>27</v>
      </c>
      <c r="AP30" s="14">
        <v>7</v>
      </c>
      <c r="AQ30" s="4" t="s">
        <v>4</v>
      </c>
      <c r="AR30" s="3">
        <v>27</v>
      </c>
      <c r="AS30" s="16"/>
      <c r="AT30" s="41" t="s">
        <v>1</v>
      </c>
      <c r="AU30" s="9">
        <v>27</v>
      </c>
      <c r="AV30" s="14">
        <v>7</v>
      </c>
      <c r="AW30" s="13"/>
      <c r="AX30" s="13"/>
    </row>
    <row r="31" spans="1:50" x14ac:dyDescent="0.25">
      <c r="A31" s="12" t="s">
        <v>0</v>
      </c>
      <c r="B31" s="12">
        <v>28</v>
      </c>
      <c r="C31" s="19"/>
      <c r="D31" s="8" t="s">
        <v>2</v>
      </c>
      <c r="E31" s="8">
        <v>28</v>
      </c>
      <c r="F31" s="21">
        <v>7</v>
      </c>
      <c r="G31" s="4" t="s">
        <v>4</v>
      </c>
      <c r="H31" s="4">
        <v>28</v>
      </c>
      <c r="I31" s="16"/>
      <c r="J31" s="41" t="s">
        <v>1</v>
      </c>
      <c r="K31" s="8">
        <v>28</v>
      </c>
      <c r="L31" s="21">
        <v>7</v>
      </c>
      <c r="M31" s="8" t="s">
        <v>2</v>
      </c>
      <c r="N31" s="8">
        <v>28</v>
      </c>
      <c r="O31" s="21">
        <v>7</v>
      </c>
      <c r="P31" s="4" t="s">
        <v>5</v>
      </c>
      <c r="Q31" s="3">
        <v>28</v>
      </c>
      <c r="R31" s="16"/>
      <c r="S31" s="8" t="s">
        <v>1</v>
      </c>
      <c r="T31" s="9">
        <v>28</v>
      </c>
      <c r="U31" s="21">
        <v>7</v>
      </c>
      <c r="V31" s="8" t="s">
        <v>3</v>
      </c>
      <c r="W31" s="9">
        <v>28</v>
      </c>
      <c r="X31" s="21">
        <v>7</v>
      </c>
      <c r="Y31" s="8" t="s">
        <v>0</v>
      </c>
      <c r="Z31" s="9">
        <v>28</v>
      </c>
      <c r="AA31" s="23">
        <v>7</v>
      </c>
      <c r="AB31" s="6" t="s">
        <v>1</v>
      </c>
      <c r="AC31" s="6">
        <v>28</v>
      </c>
      <c r="AD31" s="19"/>
      <c r="AE31" s="4" t="s">
        <v>4</v>
      </c>
      <c r="AF31" s="3">
        <v>28</v>
      </c>
      <c r="AG31" s="16"/>
      <c r="AH31" s="8" t="s">
        <v>1</v>
      </c>
      <c r="AI31" s="9">
        <v>28</v>
      </c>
      <c r="AJ31" s="21">
        <v>7</v>
      </c>
      <c r="AK31" s="8" t="s">
        <v>1</v>
      </c>
      <c r="AL31" s="9">
        <v>28</v>
      </c>
      <c r="AM31" s="21">
        <v>7</v>
      </c>
      <c r="AN31" s="8" t="s">
        <v>3</v>
      </c>
      <c r="AO31" s="9">
        <v>28</v>
      </c>
      <c r="AP31" s="14">
        <v>7</v>
      </c>
      <c r="AQ31" s="4" t="s">
        <v>5</v>
      </c>
      <c r="AR31" s="3">
        <v>28</v>
      </c>
      <c r="AS31" s="16"/>
      <c r="AT31" s="41" t="s">
        <v>1</v>
      </c>
      <c r="AU31" s="9">
        <v>28</v>
      </c>
      <c r="AV31" s="14">
        <v>7</v>
      </c>
      <c r="AW31" s="13"/>
      <c r="AX31" s="13"/>
    </row>
    <row r="32" spans="1:50" x14ac:dyDescent="0.25">
      <c r="A32" s="8" t="s">
        <v>1</v>
      </c>
      <c r="B32" s="8">
        <v>29</v>
      </c>
      <c r="C32" s="21">
        <v>7</v>
      </c>
      <c r="D32" s="41" t="s">
        <v>3</v>
      </c>
      <c r="E32" s="8">
        <v>29</v>
      </c>
      <c r="F32" s="21">
        <v>7</v>
      </c>
      <c r="G32" s="4" t="s">
        <v>5</v>
      </c>
      <c r="H32" s="4">
        <v>29</v>
      </c>
      <c r="I32" s="16"/>
      <c r="J32" s="41" t="s">
        <v>1</v>
      </c>
      <c r="K32" s="8">
        <v>29</v>
      </c>
      <c r="L32" s="21">
        <v>7</v>
      </c>
      <c r="M32" s="8" t="s">
        <v>3</v>
      </c>
      <c r="N32" s="8">
        <v>29</v>
      </c>
      <c r="O32" s="21">
        <v>7</v>
      </c>
      <c r="P32" s="8" t="s">
        <v>0</v>
      </c>
      <c r="Q32" s="9">
        <v>29</v>
      </c>
      <c r="R32" s="21">
        <v>7</v>
      </c>
      <c r="S32" s="8" t="s">
        <v>2</v>
      </c>
      <c r="T32" s="9">
        <v>29</v>
      </c>
      <c r="U32" s="21">
        <v>7</v>
      </c>
      <c r="V32" s="4" t="s">
        <v>4</v>
      </c>
      <c r="W32" s="3">
        <v>29</v>
      </c>
      <c r="X32" s="16"/>
      <c r="Y32" s="8" t="s">
        <v>1</v>
      </c>
      <c r="Z32" s="9">
        <v>29</v>
      </c>
      <c r="AA32" s="23">
        <v>7</v>
      </c>
      <c r="AB32" s="6" t="s">
        <v>2</v>
      </c>
      <c r="AC32" s="6">
        <v>29</v>
      </c>
      <c r="AD32" s="19"/>
      <c r="AE32" s="4" t="s">
        <v>5</v>
      </c>
      <c r="AF32" s="3">
        <v>29</v>
      </c>
      <c r="AG32" s="16"/>
      <c r="AH32" s="13"/>
      <c r="AI32" s="13"/>
      <c r="AK32" s="8" t="s">
        <v>1</v>
      </c>
      <c r="AL32" s="9">
        <v>29</v>
      </c>
      <c r="AM32" s="21">
        <v>7</v>
      </c>
      <c r="AN32" s="4" t="s">
        <v>4</v>
      </c>
      <c r="AO32" s="3">
        <v>29</v>
      </c>
      <c r="AP32" s="16"/>
      <c r="AQ32" s="8" t="s">
        <v>0</v>
      </c>
      <c r="AR32" s="9">
        <v>29</v>
      </c>
      <c r="AS32" s="21">
        <v>7</v>
      </c>
      <c r="AT32" s="41" t="s">
        <v>2</v>
      </c>
      <c r="AU32" s="9">
        <v>29</v>
      </c>
      <c r="AV32" s="14">
        <v>7</v>
      </c>
      <c r="AW32" s="13"/>
      <c r="AX32" s="13"/>
    </row>
    <row r="33" spans="1:51" x14ac:dyDescent="0.25">
      <c r="A33" s="8" t="s">
        <v>1</v>
      </c>
      <c r="B33" s="8">
        <v>30</v>
      </c>
      <c r="C33" s="21">
        <v>7</v>
      </c>
      <c r="D33" s="10" t="s">
        <v>4</v>
      </c>
      <c r="E33" s="4">
        <v>30</v>
      </c>
      <c r="F33" s="3"/>
      <c r="G33" s="8" t="s">
        <v>0</v>
      </c>
      <c r="H33" s="8">
        <v>30</v>
      </c>
      <c r="I33" s="21">
        <v>7</v>
      </c>
      <c r="J33" s="41" t="s">
        <v>2</v>
      </c>
      <c r="K33" s="8">
        <v>30</v>
      </c>
      <c r="L33" s="21">
        <v>7</v>
      </c>
      <c r="M33" s="4" t="s">
        <v>4</v>
      </c>
      <c r="N33" s="4">
        <v>30</v>
      </c>
      <c r="O33" s="16"/>
      <c r="P33" s="8" t="s">
        <v>1</v>
      </c>
      <c r="Q33" s="9">
        <v>30</v>
      </c>
      <c r="R33" s="21">
        <v>7</v>
      </c>
      <c r="S33" s="8" t="s">
        <v>3</v>
      </c>
      <c r="T33" s="9">
        <v>30</v>
      </c>
      <c r="U33" s="21">
        <v>7</v>
      </c>
      <c r="V33" s="4" t="s">
        <v>5</v>
      </c>
      <c r="W33" s="3">
        <v>30</v>
      </c>
      <c r="X33" s="16"/>
      <c r="Y33" s="8" t="s">
        <v>1</v>
      </c>
      <c r="Z33" s="9">
        <v>30</v>
      </c>
      <c r="AA33" s="23">
        <v>7</v>
      </c>
      <c r="AB33" s="6" t="s">
        <v>3</v>
      </c>
      <c r="AC33" s="6">
        <v>30</v>
      </c>
      <c r="AD33" s="19"/>
      <c r="AE33" s="8" t="s">
        <v>0</v>
      </c>
      <c r="AF33" s="9">
        <v>30</v>
      </c>
      <c r="AG33" s="21">
        <v>7</v>
      </c>
      <c r="AH33" s="13"/>
      <c r="AI33" s="13"/>
      <c r="AK33" s="8" t="s">
        <v>2</v>
      </c>
      <c r="AL33" s="9">
        <v>30</v>
      </c>
      <c r="AM33" s="21">
        <v>7</v>
      </c>
      <c r="AN33" s="4" t="s">
        <v>5</v>
      </c>
      <c r="AO33" s="3">
        <v>30</v>
      </c>
      <c r="AP33" s="16"/>
      <c r="AQ33" s="8" t="s">
        <v>1</v>
      </c>
      <c r="AR33" s="9">
        <v>30</v>
      </c>
      <c r="AS33" s="21">
        <v>7</v>
      </c>
      <c r="AT33" s="41" t="s">
        <v>3</v>
      </c>
      <c r="AU33" s="9">
        <v>30</v>
      </c>
      <c r="AV33" s="14">
        <v>7</v>
      </c>
      <c r="AW33" s="13"/>
      <c r="AX33" s="13"/>
    </row>
    <row r="34" spans="1:51" x14ac:dyDescent="0.25">
      <c r="A34" s="8" t="s">
        <v>2</v>
      </c>
      <c r="B34" s="8">
        <v>31</v>
      </c>
      <c r="C34" s="21">
        <v>7</v>
      </c>
      <c r="D34" s="13"/>
      <c r="E34" s="13"/>
      <c r="F34" s="13"/>
      <c r="G34" s="8" t="s">
        <v>1</v>
      </c>
      <c r="H34" s="8">
        <v>31</v>
      </c>
      <c r="I34" s="21">
        <v>7</v>
      </c>
      <c r="J34" s="13"/>
      <c r="K34" s="13"/>
      <c r="L34" s="13"/>
      <c r="M34" s="4" t="s">
        <v>5</v>
      </c>
      <c r="N34" s="4">
        <v>31</v>
      </c>
      <c r="O34" s="16"/>
      <c r="P34" s="8" t="s">
        <v>1</v>
      </c>
      <c r="Q34" s="9">
        <v>31</v>
      </c>
      <c r="R34" s="21">
        <v>7</v>
      </c>
      <c r="S34" s="13"/>
      <c r="T34" s="13"/>
      <c r="V34" s="8" t="s">
        <v>0</v>
      </c>
      <c r="W34" s="9">
        <v>31</v>
      </c>
      <c r="X34" s="21">
        <v>7</v>
      </c>
      <c r="Y34" s="13"/>
      <c r="Z34" s="13"/>
      <c r="AB34" s="3" t="s">
        <v>4</v>
      </c>
      <c r="AC34" s="3">
        <v>31</v>
      </c>
      <c r="AD34" s="16"/>
      <c r="AE34" s="8" t="s">
        <v>1</v>
      </c>
      <c r="AF34" s="9">
        <v>31</v>
      </c>
      <c r="AG34" s="21">
        <v>7</v>
      </c>
      <c r="AH34" s="13"/>
      <c r="AK34" s="8" t="s">
        <v>3</v>
      </c>
      <c r="AL34" s="9">
        <v>31</v>
      </c>
      <c r="AM34" s="21">
        <v>7</v>
      </c>
      <c r="AN34" s="13"/>
      <c r="AO34" s="13"/>
      <c r="AQ34" s="8" t="s">
        <v>1</v>
      </c>
      <c r="AR34" s="9">
        <v>31</v>
      </c>
      <c r="AS34" s="21">
        <v>7</v>
      </c>
      <c r="AT34" s="13"/>
      <c r="AU34" s="13"/>
      <c r="AW34" s="13"/>
      <c r="AX34" s="13"/>
    </row>
    <row r="35" spans="1:51" x14ac:dyDescent="0.25">
      <c r="A35" s="28"/>
      <c r="B35" s="31">
        <f>SUM(C4+C5+C6+C7+C10+C11+C12+C13+C14+C17+C18+C19+C20+C21+C32+C33+C34)</f>
        <v>119</v>
      </c>
      <c r="C35" s="27">
        <f>SUM(C24:C28)</f>
        <v>35</v>
      </c>
      <c r="D35" s="13"/>
      <c r="E35" s="29">
        <f>SUM(F4+F7+F8+F9+F10+F11+F14+F15+F16+F17+F18+F28+F29+F30+F31+F32)</f>
        <v>112</v>
      </c>
      <c r="F35" s="30">
        <f>SUM(F21:F25)</f>
        <v>35</v>
      </c>
      <c r="G35" s="32"/>
      <c r="H35" s="33">
        <f>SUM(I5+I6+I7+I8+I9+I12+I13+I14+I15+I16+I26+I27+I28+I29+I30+I33+I34)</f>
        <v>84</v>
      </c>
      <c r="I35" s="30">
        <f>SUM(I20:I23)</f>
        <v>28</v>
      </c>
      <c r="J35" s="32"/>
      <c r="K35" s="29">
        <f>SUM(L4+L5+L6+L9+L10+L11+L12+L13+L23+L24+L25++L26+L27+L30+L31+L32+L33)</f>
        <v>119</v>
      </c>
      <c r="L35" s="30">
        <f>SUM(L16:L20)</f>
        <v>28</v>
      </c>
      <c r="M35" s="32"/>
      <c r="N35" s="33">
        <f>SUM(O4+O7+O8+O9+O10+O11+O21+O22+O23+O24+O25+O28+O29+O30+O31+O32)</f>
        <v>112</v>
      </c>
      <c r="O35" s="30">
        <f>SUM(O14+O15+O16+O18)</f>
        <v>28</v>
      </c>
      <c r="P35" s="13"/>
      <c r="Q35" s="35">
        <f>SUM(R4:R34)</f>
        <v>154</v>
      </c>
      <c r="R35" s="36">
        <v>0</v>
      </c>
      <c r="S35" s="13"/>
      <c r="T35" s="29">
        <f>SUM(U4+U5+U22+U23+U24+U25+U26+U29+U30+U31+U32+U33)</f>
        <v>84</v>
      </c>
      <c r="U35" s="30">
        <f>SUM(U8:V19)</f>
        <v>70</v>
      </c>
      <c r="V35" s="32"/>
      <c r="W35" s="37">
        <f>SUM(X6+X7+X8+X9+X10+X13+X14+X15+X17+X27+X28+X29+X30+X31+X34)</f>
        <v>105</v>
      </c>
      <c r="X35" s="30">
        <f>SUM(X20:X24)</f>
        <v>35</v>
      </c>
      <c r="Y35" s="32"/>
      <c r="Z35" s="37">
        <f>SUM(AA5+AA6+AA7+AA10+AA11+AA12+AA13+AA17+AA18+AA19+AA20+AA21+AA31+AA32+AA33)</f>
        <v>105</v>
      </c>
      <c r="AA35" s="30">
        <f>SUM(AA24:AA28)</f>
        <v>35</v>
      </c>
      <c r="AB35" s="32"/>
      <c r="AC35" s="37">
        <f>SUM(AD4:AD19)</f>
        <v>84</v>
      </c>
      <c r="AD35" s="30">
        <f>SUM(AD22:AD26)</f>
        <v>35</v>
      </c>
      <c r="AE35" s="13"/>
      <c r="AF35" s="38">
        <f>SUM(AG19:AG34)</f>
        <v>84</v>
      </c>
      <c r="AG35" s="36">
        <f>SUM(AG6:AG16)</f>
        <v>63</v>
      </c>
      <c r="AH35" s="13"/>
      <c r="AI35" s="39">
        <f>SUM(AJ4+AJ5+AJ6+AJ9+AJ10+AJ11+AJ12+AJ13+AJ23+AJ24+AJ25+AJ26+AJ27+AJ30+AJ31)</f>
        <v>105</v>
      </c>
      <c r="AJ35" s="27">
        <f>SUM(AJ16:AJ20)</f>
        <v>35</v>
      </c>
      <c r="AK35" s="13"/>
      <c r="AL35" s="37">
        <f>SUM(AM4+AM5+AM6+AM9+AM10+AM11+AM12+AM13+AM16+AM17+AM18+AM19+AM20+AM30+AM31+AM32+AM33+AM34)</f>
        <v>126</v>
      </c>
      <c r="AM35" s="30">
        <f>SUM(AM23:AM27)</f>
        <v>35</v>
      </c>
      <c r="AN35" s="32"/>
      <c r="AO35" s="37">
        <f>SUM(AP6:AP24)</f>
        <v>98</v>
      </c>
      <c r="AP35" s="30">
        <f>SUM(AP27:AP31)</f>
        <v>35</v>
      </c>
      <c r="AQ35" s="32"/>
      <c r="AR35" s="37">
        <f>SUM(AS25+AS26+AS27+AS29+AS32+AS33+AS34)</f>
        <v>49</v>
      </c>
      <c r="AS35" s="30">
        <f>SUM(AS5+AS6+AS7+AS8+AS12+AS13+AS14+AS15+AS18+AS19+AS20+AS21+AS22)</f>
        <v>91</v>
      </c>
      <c r="AT35" s="32"/>
      <c r="AU35" s="37">
        <f>SUM(AV4:AV12)</f>
        <v>42</v>
      </c>
      <c r="AV35" s="30">
        <f>SUM(AV15:AV33)</f>
        <v>105</v>
      </c>
      <c r="AW35" s="32"/>
      <c r="AX35" s="37">
        <v>0</v>
      </c>
      <c r="AY35" s="30">
        <f>SUM(AY6:AY7)</f>
        <v>10</v>
      </c>
    </row>
    <row r="36" spans="1:51" x14ac:dyDescent="0.25">
      <c r="AN36" s="13"/>
      <c r="AO36" s="13"/>
      <c r="AQ36" s="13"/>
      <c r="AR36" s="13"/>
      <c r="AT36" s="13"/>
      <c r="AU36" s="13"/>
      <c r="AW36" s="13"/>
      <c r="AX36" s="13"/>
    </row>
    <row r="37" spans="1:51" ht="15.75" x14ac:dyDescent="0.25">
      <c r="C37" s="40">
        <f>SUM(C35+F35+I35+L35+O35+R35+U35+X35+AA35+AD35+AG35+AJ35+AM35+AP35+AS35+AV35+AY35)</f>
        <v>703</v>
      </c>
      <c r="E37" t="s">
        <v>10</v>
      </c>
      <c r="J37" s="141"/>
      <c r="K37" s="141"/>
      <c r="L37" s="43"/>
      <c r="O37" t="s">
        <v>11</v>
      </c>
      <c r="X37" s="48"/>
      <c r="Z37" t="s">
        <v>12</v>
      </c>
    </row>
  </sheetData>
  <mergeCells count="18">
    <mergeCell ref="AW3:AY3"/>
    <mergeCell ref="Y3:AA3"/>
    <mergeCell ref="AB3:AD3"/>
    <mergeCell ref="AE3:AG3"/>
    <mergeCell ref="AH3:AJ3"/>
    <mergeCell ref="AK3:AM3"/>
    <mergeCell ref="P3:R3"/>
    <mergeCell ref="J37:K37"/>
    <mergeCell ref="AN3:AP3"/>
    <mergeCell ref="AQ3:AS3"/>
    <mergeCell ref="AT3:AV3"/>
    <mergeCell ref="S3:U3"/>
    <mergeCell ref="V3:X3"/>
    <mergeCell ref="A3:C3"/>
    <mergeCell ref="D3:F3"/>
    <mergeCell ref="G3:I3"/>
    <mergeCell ref="J3:L3"/>
    <mergeCell ref="M3:O3"/>
  </mergeCells>
  <pageMargins left="0.51181102362204722" right="0.51181102362204722" top="0" bottom="0" header="0.31496062992125984" footer="0.11811023622047245"/>
  <pageSetup paperSize="9" scale="90" orientation="landscape" r:id="rId1"/>
  <headerFooter>
    <oddHeader>&amp;CCALENDRIER CONSTRUCTION BOIS  - FORMATION  en alternace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68" workbookViewId="0">
      <selection activeCell="H84" sqref="H84"/>
    </sheetView>
  </sheetViews>
  <sheetFormatPr baseColWidth="10" defaultRowHeight="15" x14ac:dyDescent="0.25"/>
  <cols>
    <col min="1" max="1" width="1" customWidth="1"/>
    <col min="2" max="2" width="2.5703125" customWidth="1"/>
    <col min="3" max="3" width="2.85546875" customWidth="1"/>
    <col min="4" max="4" width="7.7109375" style="15" customWidth="1"/>
    <col min="5" max="5" width="2.7109375" customWidth="1"/>
    <col min="6" max="6" width="3.42578125" customWidth="1"/>
    <col min="7" max="7" width="7.7109375" style="15" customWidth="1"/>
    <col min="8" max="8" width="2.28515625" customWidth="1"/>
    <col min="9" max="9" width="2.85546875" customWidth="1"/>
    <col min="10" max="10" width="7.7109375" style="15" customWidth="1"/>
    <col min="11" max="11" width="2.7109375" customWidth="1"/>
    <col min="12" max="12" width="3.28515625" customWidth="1"/>
    <col min="13" max="13" width="7.7109375" customWidth="1"/>
    <col min="14" max="14" width="2.42578125" customWidth="1"/>
    <col min="15" max="15" width="3.28515625" customWidth="1"/>
    <col min="16" max="16" width="7.7109375" customWidth="1"/>
    <col min="17" max="17" width="2.28515625" customWidth="1"/>
    <col min="18" max="18" width="3.28515625" customWidth="1"/>
    <col min="19" max="19" width="7.7109375" customWidth="1"/>
    <col min="20" max="20" width="2.28515625" customWidth="1"/>
    <col min="21" max="21" width="3.140625" customWidth="1"/>
    <col min="22" max="22" width="7.7109375" customWidth="1"/>
    <col min="23" max="23" width="2.5703125" customWidth="1"/>
    <col min="24" max="24" width="2.7109375" customWidth="1"/>
    <col min="25" max="25" width="7.7109375" customWidth="1"/>
    <col min="26" max="26" width="2.5703125" customWidth="1"/>
    <col min="27" max="27" width="3.28515625" customWidth="1"/>
    <col min="28" max="28" width="7.7109375" customWidth="1"/>
    <col min="29" max="30" width="2.7109375" customWidth="1"/>
    <col min="31" max="31" width="7.7109375" customWidth="1"/>
    <col min="32" max="33" width="2.7109375" customWidth="1"/>
    <col min="34" max="34" width="7.7109375" customWidth="1"/>
    <col min="35" max="36" width="2.7109375" customWidth="1"/>
    <col min="37" max="37" width="6.7109375" customWidth="1"/>
    <col min="38" max="39" width="2.7109375" customWidth="1"/>
    <col min="40" max="40" width="6.7109375" customWidth="1"/>
    <col min="41" max="42" width="2.7109375" customWidth="1"/>
    <col min="43" max="43" width="6.7109375" customWidth="1"/>
    <col min="44" max="45" width="2.7109375" customWidth="1"/>
    <col min="46" max="46" width="6.7109375" customWidth="1"/>
    <col min="47" max="48" width="2.7109375" customWidth="1"/>
    <col min="49" max="49" width="6.7109375" customWidth="1"/>
    <col min="50" max="51" width="2.7109375" customWidth="1"/>
    <col min="52" max="52" width="6.7109375" customWidth="1"/>
    <col min="53" max="54" width="2.7109375" customWidth="1"/>
    <col min="55" max="55" width="6.7109375" customWidth="1"/>
    <col min="56" max="57" width="2.7109375" customWidth="1"/>
    <col min="58" max="58" width="6.7109375" customWidth="1"/>
    <col min="59" max="60" width="2.7109375" customWidth="1"/>
    <col min="61" max="61" width="6.7109375" customWidth="1"/>
    <col min="62" max="63" width="2.7109375" customWidth="1"/>
    <col min="64" max="64" width="6.7109375" customWidth="1"/>
  </cols>
  <sheetData>
    <row r="1" spans="1:34" ht="30" customHeight="1" x14ac:dyDescent="0.25">
      <c r="A1" s="111"/>
      <c r="B1" s="111"/>
      <c r="C1" s="111"/>
      <c r="D1" s="111"/>
      <c r="E1" s="111"/>
      <c r="F1" s="111"/>
      <c r="G1" s="111"/>
      <c r="S1" s="148" t="s">
        <v>28</v>
      </c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50"/>
    </row>
    <row r="2" spans="1:34" ht="12" customHeight="1" x14ac:dyDescent="0.3">
      <c r="A2" s="106"/>
      <c r="B2" s="107"/>
      <c r="C2" s="107"/>
      <c r="D2" s="107"/>
      <c r="E2" s="107"/>
      <c r="F2" s="107"/>
      <c r="G2" s="107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29"/>
      <c r="V2" s="105"/>
      <c r="W2" s="105"/>
      <c r="X2" s="105"/>
      <c r="Y2" s="105"/>
      <c r="Z2" s="105"/>
      <c r="AA2" s="105"/>
      <c r="AB2" s="105"/>
    </row>
    <row r="3" spans="1:34" ht="12" customHeight="1" x14ac:dyDescent="0.25">
      <c r="A3" s="108"/>
      <c r="B3" s="107"/>
      <c r="C3" s="107"/>
      <c r="D3" s="107"/>
      <c r="E3" s="107"/>
      <c r="F3" s="107"/>
      <c r="G3" s="107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34" ht="12" customHeight="1" x14ac:dyDescent="0.25">
      <c r="A4" s="106"/>
      <c r="B4" s="107"/>
      <c r="C4" s="107"/>
      <c r="D4" s="107"/>
      <c r="E4" s="107"/>
      <c r="F4" s="107"/>
      <c r="G4" s="107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34" ht="12" customHeight="1" x14ac:dyDescent="0.25">
      <c r="A5" s="106"/>
      <c r="B5" s="107"/>
      <c r="C5" s="107"/>
      <c r="D5" s="107"/>
      <c r="E5" s="107"/>
      <c r="F5" s="107"/>
      <c r="G5" s="107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34" ht="12" customHeight="1" x14ac:dyDescent="0.25">
      <c r="A6" s="106"/>
      <c r="B6" s="107"/>
      <c r="C6" s="107"/>
      <c r="D6" s="107"/>
      <c r="E6" s="107"/>
      <c r="F6" s="107"/>
      <c r="G6" s="107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34" ht="21.95" customHeight="1" x14ac:dyDescent="0.35">
      <c r="A7" s="96"/>
      <c r="B7" s="146" t="s">
        <v>34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ht="20.100000000000001" customHeight="1" x14ac:dyDescent="0.35">
      <c r="A8" s="96"/>
      <c r="B8" s="147" t="s">
        <v>29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34" ht="10.5" customHeight="1" x14ac:dyDescent="0.25">
      <c r="A9" s="96"/>
    </row>
    <row r="10" spans="1:34" x14ac:dyDescent="0.25">
      <c r="A10" s="96"/>
      <c r="B10" s="151">
        <v>42644</v>
      </c>
      <c r="C10" s="151"/>
      <c r="D10" s="151"/>
      <c r="E10" s="151">
        <v>42675</v>
      </c>
      <c r="F10" s="151"/>
      <c r="G10" s="151"/>
      <c r="H10" s="151">
        <v>42705</v>
      </c>
      <c r="I10" s="151"/>
      <c r="J10" s="151"/>
      <c r="K10" s="145">
        <v>42736</v>
      </c>
      <c r="L10" s="145"/>
      <c r="M10" s="145"/>
      <c r="N10" s="145">
        <v>42767</v>
      </c>
      <c r="O10" s="145"/>
      <c r="P10" s="145"/>
      <c r="Q10" s="145">
        <v>42795</v>
      </c>
      <c r="R10" s="145"/>
      <c r="S10" s="145"/>
      <c r="T10" s="145">
        <v>42826</v>
      </c>
      <c r="U10" s="145"/>
      <c r="V10" s="145"/>
      <c r="W10" s="145">
        <v>42856</v>
      </c>
      <c r="X10" s="145"/>
      <c r="Y10" s="145"/>
      <c r="Z10" s="145">
        <v>42887</v>
      </c>
      <c r="AA10" s="145"/>
      <c r="AB10" s="145"/>
      <c r="AC10" s="145">
        <v>42917</v>
      </c>
      <c r="AD10" s="145"/>
      <c r="AE10" s="145"/>
      <c r="AF10" s="145">
        <v>42948</v>
      </c>
      <c r="AG10" s="145"/>
      <c r="AH10" s="145"/>
    </row>
    <row r="11" spans="1:34" x14ac:dyDescent="0.25">
      <c r="A11" s="96"/>
      <c r="B11" s="2" t="s">
        <v>4</v>
      </c>
      <c r="C11" s="85">
        <v>1</v>
      </c>
      <c r="D11" s="85"/>
      <c r="E11" s="86" t="s">
        <v>1</v>
      </c>
      <c r="F11" s="87">
        <v>1</v>
      </c>
      <c r="G11" s="88" t="s">
        <v>16</v>
      </c>
      <c r="H11" s="1" t="s">
        <v>2</v>
      </c>
      <c r="I11" s="84">
        <v>1</v>
      </c>
      <c r="J11" s="89">
        <v>7</v>
      </c>
      <c r="K11" s="87" t="s">
        <v>5</v>
      </c>
      <c r="L11" s="87">
        <v>1</v>
      </c>
      <c r="M11" s="90" t="s">
        <v>21</v>
      </c>
      <c r="N11" s="91" t="s">
        <v>1</v>
      </c>
      <c r="O11" s="91">
        <v>1</v>
      </c>
      <c r="P11" s="89">
        <v>7</v>
      </c>
      <c r="Q11" s="91" t="s">
        <v>1</v>
      </c>
      <c r="R11" s="91">
        <v>1</v>
      </c>
      <c r="S11" s="57"/>
      <c r="T11" s="92" t="s">
        <v>4</v>
      </c>
      <c r="U11" s="92">
        <v>1</v>
      </c>
      <c r="V11" s="93"/>
      <c r="W11" s="94" t="s">
        <v>0</v>
      </c>
      <c r="X11" s="94">
        <v>1</v>
      </c>
      <c r="Y11" s="90" t="s">
        <v>22</v>
      </c>
      <c r="Z11" s="91" t="s">
        <v>2</v>
      </c>
      <c r="AA11" s="91">
        <v>1</v>
      </c>
      <c r="AB11" s="57"/>
      <c r="AC11" s="65" t="s">
        <v>4</v>
      </c>
      <c r="AD11" s="65">
        <v>1</v>
      </c>
      <c r="AE11" s="3"/>
      <c r="AF11" s="8" t="s">
        <v>1</v>
      </c>
      <c r="AG11" s="64">
        <v>1</v>
      </c>
      <c r="AH11" s="57"/>
    </row>
    <row r="12" spans="1:34" x14ac:dyDescent="0.25">
      <c r="A12" s="96"/>
      <c r="B12" s="4" t="s">
        <v>5</v>
      </c>
      <c r="C12" s="3">
        <v>2</v>
      </c>
      <c r="D12" s="3"/>
      <c r="E12" s="8" t="s">
        <v>1</v>
      </c>
      <c r="F12" s="64">
        <v>2</v>
      </c>
      <c r="G12" s="54">
        <v>7</v>
      </c>
      <c r="H12" s="8" t="s">
        <v>3</v>
      </c>
      <c r="I12" s="9">
        <v>2</v>
      </c>
      <c r="J12" s="54">
        <v>7</v>
      </c>
      <c r="K12" s="116" t="s">
        <v>0</v>
      </c>
      <c r="L12" s="116">
        <v>2</v>
      </c>
      <c r="M12" s="52"/>
      <c r="N12" s="66" t="s">
        <v>2</v>
      </c>
      <c r="O12" s="66">
        <v>2</v>
      </c>
      <c r="P12" s="54">
        <v>7</v>
      </c>
      <c r="Q12" s="66" t="s">
        <v>2</v>
      </c>
      <c r="R12" s="66">
        <v>2</v>
      </c>
      <c r="S12" s="57"/>
      <c r="T12" s="71" t="s">
        <v>5</v>
      </c>
      <c r="U12" s="71">
        <v>2</v>
      </c>
      <c r="V12" s="56"/>
      <c r="W12" s="66" t="s">
        <v>1</v>
      </c>
      <c r="X12" s="66">
        <v>2</v>
      </c>
      <c r="Y12" s="57"/>
      <c r="Z12" s="66" t="s">
        <v>3</v>
      </c>
      <c r="AA12" s="66">
        <v>2</v>
      </c>
      <c r="AB12" s="57"/>
      <c r="AC12" s="65" t="s">
        <v>5</v>
      </c>
      <c r="AD12" s="65">
        <v>2</v>
      </c>
      <c r="AE12" s="3"/>
      <c r="AF12" s="8" t="s">
        <v>1</v>
      </c>
      <c r="AG12" s="64">
        <v>2</v>
      </c>
      <c r="AH12" s="57"/>
    </row>
    <row r="13" spans="1:34" x14ac:dyDescent="0.25">
      <c r="A13" s="96"/>
      <c r="B13" s="8" t="s">
        <v>0</v>
      </c>
      <c r="C13" s="9">
        <v>3</v>
      </c>
      <c r="D13" s="9"/>
      <c r="E13" s="8" t="s">
        <v>2</v>
      </c>
      <c r="F13" s="64">
        <v>3</v>
      </c>
      <c r="G13" s="54">
        <v>7</v>
      </c>
      <c r="H13" s="4" t="s">
        <v>4</v>
      </c>
      <c r="I13" s="3">
        <v>3</v>
      </c>
      <c r="J13" s="3"/>
      <c r="K13" s="66" t="s">
        <v>1</v>
      </c>
      <c r="L13" s="66">
        <v>3</v>
      </c>
      <c r="M13" s="54">
        <v>7</v>
      </c>
      <c r="N13" s="66" t="s">
        <v>3</v>
      </c>
      <c r="O13" s="66">
        <v>3</v>
      </c>
      <c r="P13" s="54">
        <v>7</v>
      </c>
      <c r="Q13" s="66" t="s">
        <v>3</v>
      </c>
      <c r="R13" s="66">
        <v>3</v>
      </c>
      <c r="S13" s="57"/>
      <c r="T13" s="66" t="s">
        <v>0</v>
      </c>
      <c r="U13" s="66">
        <v>3</v>
      </c>
      <c r="V13" s="57"/>
      <c r="W13" s="66" t="s">
        <v>1</v>
      </c>
      <c r="X13" s="66">
        <v>3</v>
      </c>
      <c r="Y13" s="57"/>
      <c r="Z13" s="65" t="s">
        <v>4</v>
      </c>
      <c r="AA13" s="65">
        <v>3</v>
      </c>
      <c r="AB13" s="3"/>
      <c r="AC13" s="66" t="s">
        <v>0</v>
      </c>
      <c r="AD13" s="64">
        <v>3</v>
      </c>
      <c r="AE13" s="57"/>
      <c r="AF13" s="8" t="s">
        <v>2</v>
      </c>
      <c r="AG13" s="64">
        <v>3</v>
      </c>
      <c r="AH13" s="57"/>
    </row>
    <row r="14" spans="1:34" x14ac:dyDescent="0.25">
      <c r="A14" s="96"/>
      <c r="B14" s="8" t="s">
        <v>1</v>
      </c>
      <c r="C14" s="9">
        <v>4</v>
      </c>
      <c r="D14" s="9"/>
      <c r="E14" s="8" t="s">
        <v>3</v>
      </c>
      <c r="F14" s="64">
        <v>4</v>
      </c>
      <c r="G14" s="54">
        <v>7</v>
      </c>
      <c r="H14" s="4" t="s">
        <v>5</v>
      </c>
      <c r="I14" s="3">
        <v>4</v>
      </c>
      <c r="J14" s="3"/>
      <c r="K14" s="66" t="s">
        <v>1</v>
      </c>
      <c r="L14" s="66">
        <v>4</v>
      </c>
      <c r="M14" s="54">
        <v>7</v>
      </c>
      <c r="N14" s="65" t="s">
        <v>4</v>
      </c>
      <c r="O14" s="65">
        <v>4</v>
      </c>
      <c r="P14" s="3"/>
      <c r="Q14" s="65" t="s">
        <v>4</v>
      </c>
      <c r="R14" s="65">
        <v>4</v>
      </c>
      <c r="S14" s="3"/>
      <c r="T14" s="66" t="s">
        <v>1</v>
      </c>
      <c r="U14" s="66">
        <v>4</v>
      </c>
      <c r="V14" s="57"/>
      <c r="W14" s="66" t="s">
        <v>2</v>
      </c>
      <c r="X14" s="66">
        <v>4</v>
      </c>
      <c r="Y14" s="57"/>
      <c r="Z14" s="65" t="s">
        <v>5</v>
      </c>
      <c r="AA14" s="65">
        <v>4</v>
      </c>
      <c r="AB14" s="3"/>
      <c r="AC14" s="64" t="s">
        <v>1</v>
      </c>
      <c r="AD14" s="64">
        <v>4</v>
      </c>
      <c r="AE14" s="57"/>
      <c r="AF14" s="8" t="s">
        <v>3</v>
      </c>
      <c r="AG14" s="64">
        <v>4</v>
      </c>
      <c r="AH14" s="57"/>
    </row>
    <row r="15" spans="1:34" x14ac:dyDescent="0.25">
      <c r="A15" s="96"/>
      <c r="B15" s="8" t="s">
        <v>1</v>
      </c>
      <c r="C15" s="9">
        <v>5</v>
      </c>
      <c r="D15" s="9"/>
      <c r="E15" s="4" t="s">
        <v>4</v>
      </c>
      <c r="F15" s="65">
        <v>5</v>
      </c>
      <c r="G15" s="58"/>
      <c r="H15" s="8" t="s">
        <v>0</v>
      </c>
      <c r="I15" s="9">
        <v>5</v>
      </c>
      <c r="J15" s="54">
        <v>7</v>
      </c>
      <c r="K15" s="66" t="s">
        <v>2</v>
      </c>
      <c r="L15" s="66">
        <v>5</v>
      </c>
      <c r="M15" s="54">
        <v>7</v>
      </c>
      <c r="N15" s="65" t="s">
        <v>5</v>
      </c>
      <c r="O15" s="65">
        <v>5</v>
      </c>
      <c r="P15" s="3"/>
      <c r="Q15" s="65" t="s">
        <v>5</v>
      </c>
      <c r="R15" s="65">
        <v>5</v>
      </c>
      <c r="S15" s="3"/>
      <c r="T15" s="66" t="s">
        <v>1</v>
      </c>
      <c r="U15" s="66">
        <v>5</v>
      </c>
      <c r="V15" s="57"/>
      <c r="W15" s="66" t="s">
        <v>3</v>
      </c>
      <c r="X15" s="66">
        <v>5</v>
      </c>
      <c r="Y15" s="57"/>
      <c r="Z15" s="59" t="s">
        <v>0</v>
      </c>
      <c r="AA15" s="59">
        <v>5</v>
      </c>
      <c r="AB15" s="74" t="s">
        <v>15</v>
      </c>
      <c r="AC15" s="64" t="s">
        <v>1</v>
      </c>
      <c r="AD15" s="64">
        <v>5</v>
      </c>
      <c r="AE15" s="57"/>
      <c r="AF15" s="4" t="s">
        <v>4</v>
      </c>
      <c r="AG15" s="65">
        <v>5</v>
      </c>
      <c r="AH15" s="3"/>
    </row>
    <row r="16" spans="1:34" x14ac:dyDescent="0.25">
      <c r="A16" s="96"/>
      <c r="B16" s="8" t="s">
        <v>2</v>
      </c>
      <c r="C16" s="9">
        <v>6</v>
      </c>
      <c r="D16" s="9"/>
      <c r="E16" s="4" t="s">
        <v>5</v>
      </c>
      <c r="F16" s="65">
        <v>6</v>
      </c>
      <c r="G16" s="58"/>
      <c r="H16" s="8" t="s">
        <v>1</v>
      </c>
      <c r="I16" s="9">
        <v>6</v>
      </c>
      <c r="J16" s="54">
        <v>7</v>
      </c>
      <c r="K16" s="66" t="s">
        <v>3</v>
      </c>
      <c r="L16" s="66">
        <v>6</v>
      </c>
      <c r="M16" s="54">
        <v>7</v>
      </c>
      <c r="N16" s="69" t="s">
        <v>0</v>
      </c>
      <c r="O16" s="69">
        <v>6</v>
      </c>
      <c r="P16" s="54">
        <v>7</v>
      </c>
      <c r="Q16" s="66" t="s">
        <v>0</v>
      </c>
      <c r="R16" s="66">
        <v>6</v>
      </c>
      <c r="S16" s="54">
        <v>7</v>
      </c>
      <c r="T16" s="66" t="s">
        <v>2</v>
      </c>
      <c r="U16" s="66">
        <v>6</v>
      </c>
      <c r="V16" s="57"/>
      <c r="W16" s="65" t="s">
        <v>4</v>
      </c>
      <c r="X16" s="65">
        <v>6</v>
      </c>
      <c r="Y16" s="3"/>
      <c r="Z16" s="66" t="s">
        <v>1</v>
      </c>
      <c r="AA16" s="66">
        <v>6</v>
      </c>
      <c r="AB16" s="57"/>
      <c r="AC16" s="64" t="s">
        <v>2</v>
      </c>
      <c r="AD16" s="64">
        <v>6</v>
      </c>
      <c r="AE16" s="57"/>
      <c r="AF16" s="4" t="s">
        <v>5</v>
      </c>
      <c r="AG16" s="65">
        <v>6</v>
      </c>
      <c r="AH16" s="3"/>
    </row>
    <row r="17" spans="1:34" x14ac:dyDescent="0.25">
      <c r="A17" s="96"/>
      <c r="B17" s="8" t="s">
        <v>3</v>
      </c>
      <c r="C17" s="9">
        <v>7</v>
      </c>
      <c r="D17" s="9"/>
      <c r="E17" s="8" t="s">
        <v>0</v>
      </c>
      <c r="F17" s="64">
        <v>7</v>
      </c>
      <c r="G17" s="54">
        <v>7</v>
      </c>
      <c r="H17" s="8" t="s">
        <v>1</v>
      </c>
      <c r="I17" s="9">
        <v>7</v>
      </c>
      <c r="J17" s="54">
        <v>7</v>
      </c>
      <c r="K17" s="65" t="s">
        <v>4</v>
      </c>
      <c r="L17" s="65">
        <v>7</v>
      </c>
      <c r="M17" s="3"/>
      <c r="N17" s="66" t="s">
        <v>1</v>
      </c>
      <c r="O17" s="66">
        <v>7</v>
      </c>
      <c r="P17" s="54">
        <v>7</v>
      </c>
      <c r="Q17" s="66" t="s">
        <v>1</v>
      </c>
      <c r="R17" s="66">
        <v>7</v>
      </c>
      <c r="S17" s="54">
        <v>7</v>
      </c>
      <c r="T17" s="66" t="s">
        <v>3</v>
      </c>
      <c r="U17" s="66">
        <v>7</v>
      </c>
      <c r="V17" s="57"/>
      <c r="W17" s="65" t="s">
        <v>5</v>
      </c>
      <c r="X17" s="65">
        <v>7</v>
      </c>
      <c r="Y17" s="3"/>
      <c r="Z17" s="66" t="s">
        <v>1</v>
      </c>
      <c r="AA17" s="66">
        <v>7</v>
      </c>
      <c r="AB17" s="57"/>
      <c r="AC17" s="64" t="s">
        <v>3</v>
      </c>
      <c r="AD17" s="64">
        <v>7</v>
      </c>
      <c r="AE17" s="57"/>
      <c r="AF17" s="117" t="s">
        <v>0</v>
      </c>
      <c r="AG17" s="115">
        <v>7</v>
      </c>
      <c r="AH17" s="50" t="s">
        <v>27</v>
      </c>
    </row>
    <row r="18" spans="1:34" x14ac:dyDescent="0.25">
      <c r="A18" s="96"/>
      <c r="B18" s="4" t="s">
        <v>4</v>
      </c>
      <c r="C18" s="3">
        <v>8</v>
      </c>
      <c r="D18" s="3"/>
      <c r="E18" s="8" t="s">
        <v>1</v>
      </c>
      <c r="F18" s="64">
        <v>8</v>
      </c>
      <c r="G18" s="54">
        <v>7</v>
      </c>
      <c r="H18" s="8" t="s">
        <v>2</v>
      </c>
      <c r="I18" s="9">
        <v>8</v>
      </c>
      <c r="J18" s="54">
        <v>7</v>
      </c>
      <c r="K18" s="65" t="s">
        <v>5</v>
      </c>
      <c r="L18" s="65">
        <v>8</v>
      </c>
      <c r="M18" s="3"/>
      <c r="N18" s="66" t="s">
        <v>1</v>
      </c>
      <c r="O18" s="66">
        <v>8</v>
      </c>
      <c r="P18" s="54">
        <v>7</v>
      </c>
      <c r="Q18" s="66" t="s">
        <v>1</v>
      </c>
      <c r="R18" s="66">
        <v>8</v>
      </c>
      <c r="S18" s="54">
        <v>7</v>
      </c>
      <c r="T18" s="65" t="s">
        <v>4</v>
      </c>
      <c r="U18" s="65">
        <v>8</v>
      </c>
      <c r="V18" s="3"/>
      <c r="W18" s="72" t="s">
        <v>0</v>
      </c>
      <c r="X18" s="72">
        <v>8</v>
      </c>
      <c r="Y18" s="75" t="s">
        <v>25</v>
      </c>
      <c r="Z18" s="66" t="s">
        <v>2</v>
      </c>
      <c r="AA18" s="66">
        <v>8</v>
      </c>
      <c r="AB18" s="57"/>
      <c r="AC18" s="65" t="s">
        <v>4</v>
      </c>
      <c r="AD18" s="65">
        <v>8</v>
      </c>
      <c r="AE18" s="3"/>
      <c r="AF18" s="117" t="s">
        <v>1</v>
      </c>
      <c r="AG18" s="115">
        <v>8</v>
      </c>
      <c r="AH18" s="50" t="s">
        <v>27</v>
      </c>
    </row>
    <row r="19" spans="1:34" x14ac:dyDescent="0.25">
      <c r="A19" s="96"/>
      <c r="B19" s="4" t="s">
        <v>5</v>
      </c>
      <c r="C19" s="3">
        <v>9</v>
      </c>
      <c r="D19" s="3"/>
      <c r="E19" s="8" t="s">
        <v>1</v>
      </c>
      <c r="F19" s="64">
        <v>9</v>
      </c>
      <c r="G19" s="54">
        <v>7</v>
      </c>
      <c r="H19" s="8" t="s">
        <v>3</v>
      </c>
      <c r="I19" s="9">
        <v>9</v>
      </c>
      <c r="J19" s="54">
        <v>7</v>
      </c>
      <c r="K19" s="66" t="s">
        <v>0</v>
      </c>
      <c r="L19" s="66">
        <v>9</v>
      </c>
      <c r="M19" s="54">
        <v>7</v>
      </c>
      <c r="N19" s="66" t="s">
        <v>2</v>
      </c>
      <c r="O19" s="66">
        <v>9</v>
      </c>
      <c r="P19" s="54">
        <v>7</v>
      </c>
      <c r="Q19" s="66" t="s">
        <v>2</v>
      </c>
      <c r="R19" s="66">
        <v>9</v>
      </c>
      <c r="S19" s="54">
        <v>7</v>
      </c>
      <c r="T19" s="65" t="s">
        <v>5</v>
      </c>
      <c r="U19" s="65">
        <v>9</v>
      </c>
      <c r="V19" s="3"/>
      <c r="W19" s="66" t="s">
        <v>1</v>
      </c>
      <c r="X19" s="66">
        <v>9</v>
      </c>
      <c r="Y19" s="57"/>
      <c r="Z19" s="66" t="s">
        <v>3</v>
      </c>
      <c r="AA19" s="66">
        <v>9</v>
      </c>
      <c r="AB19" s="57"/>
      <c r="AC19" s="65" t="s">
        <v>5</v>
      </c>
      <c r="AD19" s="65">
        <v>9</v>
      </c>
      <c r="AE19" s="3"/>
      <c r="AF19" s="117" t="s">
        <v>1</v>
      </c>
      <c r="AG19" s="115">
        <v>9</v>
      </c>
      <c r="AH19" s="50" t="s">
        <v>27</v>
      </c>
    </row>
    <row r="20" spans="1:34" x14ac:dyDescent="0.25">
      <c r="A20" s="96"/>
      <c r="B20" s="8" t="s">
        <v>0</v>
      </c>
      <c r="C20" s="9">
        <v>10</v>
      </c>
      <c r="D20" s="9"/>
      <c r="E20" s="8" t="s">
        <v>2</v>
      </c>
      <c r="F20" s="64">
        <v>10</v>
      </c>
      <c r="G20" s="54">
        <v>7</v>
      </c>
      <c r="H20" s="4" t="s">
        <v>4</v>
      </c>
      <c r="I20" s="3">
        <v>10</v>
      </c>
      <c r="J20" s="3"/>
      <c r="K20" s="66" t="s">
        <v>1</v>
      </c>
      <c r="L20" s="66">
        <v>10</v>
      </c>
      <c r="M20" s="54">
        <v>7</v>
      </c>
      <c r="N20" s="66" t="s">
        <v>3</v>
      </c>
      <c r="O20" s="66">
        <v>10</v>
      </c>
      <c r="P20" s="54">
        <v>7</v>
      </c>
      <c r="Q20" s="66" t="s">
        <v>3</v>
      </c>
      <c r="R20" s="66">
        <v>10</v>
      </c>
      <c r="S20" s="54">
        <v>7</v>
      </c>
      <c r="T20" s="66" t="s">
        <v>0</v>
      </c>
      <c r="U20" s="66">
        <v>10</v>
      </c>
      <c r="V20" s="57"/>
      <c r="W20" s="66" t="s">
        <v>1</v>
      </c>
      <c r="X20" s="66">
        <v>10</v>
      </c>
      <c r="Y20" s="57"/>
      <c r="Z20" s="65" t="s">
        <v>4</v>
      </c>
      <c r="AA20" s="65">
        <v>10</v>
      </c>
      <c r="AB20" s="3"/>
      <c r="AC20" s="66" t="s">
        <v>0</v>
      </c>
      <c r="AD20" s="64">
        <v>10</v>
      </c>
      <c r="AE20" s="54">
        <v>7</v>
      </c>
      <c r="AF20" s="117" t="s">
        <v>2</v>
      </c>
      <c r="AG20" s="115">
        <v>10</v>
      </c>
      <c r="AH20" s="50" t="s">
        <v>27</v>
      </c>
    </row>
    <row r="21" spans="1:34" x14ac:dyDescent="0.25">
      <c r="A21" s="96"/>
      <c r="B21" s="8" t="s">
        <v>1</v>
      </c>
      <c r="C21" s="9">
        <v>11</v>
      </c>
      <c r="D21" s="9"/>
      <c r="E21" s="51" t="s">
        <v>3</v>
      </c>
      <c r="F21" s="59">
        <v>11</v>
      </c>
      <c r="G21" s="73" t="s">
        <v>17</v>
      </c>
      <c r="H21" s="4" t="s">
        <v>5</v>
      </c>
      <c r="I21" s="3">
        <v>11</v>
      </c>
      <c r="J21" s="3"/>
      <c r="K21" s="66" t="s">
        <v>1</v>
      </c>
      <c r="L21" s="66">
        <v>11</v>
      </c>
      <c r="M21" s="54">
        <v>7</v>
      </c>
      <c r="N21" s="65" t="s">
        <v>4</v>
      </c>
      <c r="O21" s="65">
        <v>11</v>
      </c>
      <c r="P21" s="3"/>
      <c r="Q21" s="65" t="s">
        <v>4</v>
      </c>
      <c r="R21" s="65">
        <v>11</v>
      </c>
      <c r="S21" s="3"/>
      <c r="T21" s="66" t="s">
        <v>1</v>
      </c>
      <c r="U21" s="66">
        <v>11</v>
      </c>
      <c r="V21" s="57"/>
      <c r="W21" s="66" t="s">
        <v>2</v>
      </c>
      <c r="X21" s="66">
        <v>11</v>
      </c>
      <c r="Y21" s="57"/>
      <c r="Z21" s="65" t="s">
        <v>5</v>
      </c>
      <c r="AA21" s="65">
        <v>11</v>
      </c>
      <c r="AB21" s="3"/>
      <c r="AC21" s="66" t="s">
        <v>1</v>
      </c>
      <c r="AD21" s="64">
        <v>11</v>
      </c>
      <c r="AE21" s="54">
        <v>7</v>
      </c>
      <c r="AF21" s="115" t="s">
        <v>24</v>
      </c>
      <c r="AG21" s="115">
        <v>11</v>
      </c>
      <c r="AH21" s="50" t="s">
        <v>27</v>
      </c>
    </row>
    <row r="22" spans="1:34" x14ac:dyDescent="0.25">
      <c r="A22" s="96"/>
      <c r="B22" s="8" t="s">
        <v>1</v>
      </c>
      <c r="C22" s="9">
        <v>12</v>
      </c>
      <c r="D22" s="9"/>
      <c r="E22" s="4" t="s">
        <v>4</v>
      </c>
      <c r="F22" s="65">
        <v>12</v>
      </c>
      <c r="G22" s="58"/>
      <c r="H22" s="8" t="s">
        <v>0</v>
      </c>
      <c r="I22" s="9">
        <v>12</v>
      </c>
      <c r="J22" s="54">
        <v>7</v>
      </c>
      <c r="K22" s="66" t="s">
        <v>2</v>
      </c>
      <c r="L22" s="66">
        <v>12</v>
      </c>
      <c r="M22" s="54">
        <v>7</v>
      </c>
      <c r="N22" s="65" t="s">
        <v>5</v>
      </c>
      <c r="O22" s="65">
        <v>12</v>
      </c>
      <c r="P22" s="3"/>
      <c r="Q22" s="65" t="s">
        <v>5</v>
      </c>
      <c r="R22" s="65">
        <v>12</v>
      </c>
      <c r="S22" s="3"/>
      <c r="T22" s="66" t="s">
        <v>1</v>
      </c>
      <c r="U22" s="66">
        <v>12</v>
      </c>
      <c r="V22" s="57"/>
      <c r="W22" s="66" t="s">
        <v>3</v>
      </c>
      <c r="X22" s="66">
        <v>12</v>
      </c>
      <c r="Y22" s="57"/>
      <c r="Z22" s="66" t="s">
        <v>0</v>
      </c>
      <c r="AA22" s="66">
        <v>12</v>
      </c>
      <c r="AB22" s="54">
        <v>7</v>
      </c>
      <c r="AC22" s="66" t="s">
        <v>1</v>
      </c>
      <c r="AD22" s="64">
        <v>12</v>
      </c>
      <c r="AE22" s="54">
        <v>7</v>
      </c>
      <c r="AF22" s="4" t="s">
        <v>4</v>
      </c>
      <c r="AG22" s="65">
        <v>12</v>
      </c>
      <c r="AH22" s="3"/>
    </row>
    <row r="23" spans="1:34" x14ac:dyDescent="0.25">
      <c r="A23" s="96"/>
      <c r="B23" s="42" t="s">
        <v>2</v>
      </c>
      <c r="C23" s="9">
        <v>13</v>
      </c>
      <c r="D23" s="9"/>
      <c r="E23" s="4" t="s">
        <v>5</v>
      </c>
      <c r="F23" s="65">
        <v>13</v>
      </c>
      <c r="G23" s="58"/>
      <c r="H23" s="8" t="s">
        <v>1</v>
      </c>
      <c r="I23" s="9">
        <v>13</v>
      </c>
      <c r="J23" s="54">
        <v>7</v>
      </c>
      <c r="K23" s="66" t="s">
        <v>3</v>
      </c>
      <c r="L23" s="66">
        <v>13</v>
      </c>
      <c r="M23" s="54">
        <v>7</v>
      </c>
      <c r="N23" s="66" t="s">
        <v>0</v>
      </c>
      <c r="O23" s="66">
        <v>13</v>
      </c>
      <c r="P23" s="54">
        <v>7</v>
      </c>
      <c r="Q23" s="66" t="s">
        <v>0</v>
      </c>
      <c r="R23" s="66">
        <v>13</v>
      </c>
      <c r="S23" s="54">
        <v>7</v>
      </c>
      <c r="T23" s="66" t="s">
        <v>2</v>
      </c>
      <c r="U23" s="66">
        <v>13</v>
      </c>
      <c r="V23" s="57"/>
      <c r="W23" s="65" t="s">
        <v>4</v>
      </c>
      <c r="X23" s="65">
        <v>13</v>
      </c>
      <c r="Y23" s="3"/>
      <c r="Z23" s="66" t="s">
        <v>1</v>
      </c>
      <c r="AA23" s="66">
        <v>13</v>
      </c>
      <c r="AB23" s="54">
        <v>7</v>
      </c>
      <c r="AC23" s="66" t="s">
        <v>2</v>
      </c>
      <c r="AD23" s="64">
        <v>13</v>
      </c>
      <c r="AE23" s="54">
        <v>7</v>
      </c>
      <c r="AF23" s="4" t="s">
        <v>5</v>
      </c>
      <c r="AG23" s="65">
        <v>13</v>
      </c>
      <c r="AH23" s="3"/>
    </row>
    <row r="24" spans="1:34" x14ac:dyDescent="0.25">
      <c r="A24" s="96"/>
      <c r="B24" s="8" t="s">
        <v>3</v>
      </c>
      <c r="C24" s="9">
        <v>14</v>
      </c>
      <c r="D24" s="9"/>
      <c r="E24" s="8" t="s">
        <v>0</v>
      </c>
      <c r="F24" s="64">
        <v>14</v>
      </c>
      <c r="G24" s="54">
        <v>7</v>
      </c>
      <c r="H24" s="8" t="s">
        <v>1</v>
      </c>
      <c r="I24" s="9">
        <v>14</v>
      </c>
      <c r="J24" s="54">
        <v>7</v>
      </c>
      <c r="K24" s="65" t="s">
        <v>4</v>
      </c>
      <c r="L24" s="65">
        <v>14</v>
      </c>
      <c r="M24" s="3"/>
      <c r="N24" s="66" t="s">
        <v>1</v>
      </c>
      <c r="O24" s="66">
        <v>14</v>
      </c>
      <c r="P24" s="54">
        <v>7</v>
      </c>
      <c r="Q24" s="66" t="s">
        <v>1</v>
      </c>
      <c r="R24" s="66">
        <v>14</v>
      </c>
      <c r="S24" s="54">
        <v>7</v>
      </c>
      <c r="T24" s="66" t="s">
        <v>3</v>
      </c>
      <c r="U24" s="66">
        <v>14</v>
      </c>
      <c r="V24" s="57"/>
      <c r="W24" s="65" t="s">
        <v>5</v>
      </c>
      <c r="X24" s="65">
        <v>14</v>
      </c>
      <c r="Y24" s="3"/>
      <c r="Z24" s="66" t="s">
        <v>1</v>
      </c>
      <c r="AA24" s="66">
        <v>14</v>
      </c>
      <c r="AB24" s="54">
        <v>7</v>
      </c>
      <c r="AC24" s="66" t="s">
        <v>3</v>
      </c>
      <c r="AD24" s="64">
        <v>14</v>
      </c>
      <c r="AE24" s="54">
        <v>7</v>
      </c>
      <c r="AF24" s="117" t="s">
        <v>0</v>
      </c>
      <c r="AG24" s="115">
        <v>14</v>
      </c>
      <c r="AH24" s="50" t="s">
        <v>27</v>
      </c>
    </row>
    <row r="25" spans="1:34" x14ac:dyDescent="0.25">
      <c r="A25" s="96"/>
      <c r="B25" s="4" t="s">
        <v>4</v>
      </c>
      <c r="C25" s="3">
        <v>15</v>
      </c>
      <c r="D25" s="3"/>
      <c r="E25" s="8" t="s">
        <v>1</v>
      </c>
      <c r="F25" s="64">
        <v>15</v>
      </c>
      <c r="G25" s="54">
        <v>7</v>
      </c>
      <c r="H25" s="8" t="s">
        <v>2</v>
      </c>
      <c r="I25" s="9">
        <v>15</v>
      </c>
      <c r="J25" s="54">
        <v>7</v>
      </c>
      <c r="K25" s="65" t="s">
        <v>5</v>
      </c>
      <c r="L25" s="65">
        <v>15</v>
      </c>
      <c r="M25" s="3"/>
      <c r="N25" s="66" t="s">
        <v>1</v>
      </c>
      <c r="O25" s="66">
        <v>15</v>
      </c>
      <c r="P25" s="54">
        <v>7</v>
      </c>
      <c r="Q25" s="66" t="s">
        <v>1</v>
      </c>
      <c r="R25" s="66">
        <v>15</v>
      </c>
      <c r="S25" s="54">
        <v>7</v>
      </c>
      <c r="T25" s="65" t="s">
        <v>4</v>
      </c>
      <c r="U25" s="65">
        <v>15</v>
      </c>
      <c r="V25" s="3"/>
      <c r="W25" s="66" t="s">
        <v>0</v>
      </c>
      <c r="X25" s="66">
        <v>15</v>
      </c>
      <c r="Y25" s="54">
        <v>7</v>
      </c>
      <c r="Z25" s="66" t="s">
        <v>2</v>
      </c>
      <c r="AA25" s="66">
        <v>15</v>
      </c>
      <c r="AB25" s="54">
        <v>7</v>
      </c>
      <c r="AC25" s="65" t="s">
        <v>4</v>
      </c>
      <c r="AD25" s="65">
        <v>15</v>
      </c>
      <c r="AE25" s="3"/>
      <c r="AF25" s="117" t="s">
        <v>1</v>
      </c>
      <c r="AG25" s="115">
        <v>15</v>
      </c>
      <c r="AH25" s="50" t="s">
        <v>27</v>
      </c>
    </row>
    <row r="26" spans="1:34" x14ac:dyDescent="0.25">
      <c r="A26" s="96"/>
      <c r="B26" s="4" t="s">
        <v>5</v>
      </c>
      <c r="C26" s="3">
        <v>16</v>
      </c>
      <c r="D26" s="3"/>
      <c r="E26" s="8" t="s">
        <v>1</v>
      </c>
      <c r="F26" s="64">
        <v>16</v>
      </c>
      <c r="G26" s="54">
        <v>7</v>
      </c>
      <c r="H26" s="8" t="s">
        <v>3</v>
      </c>
      <c r="I26" s="9">
        <v>16</v>
      </c>
      <c r="J26" s="54">
        <v>7</v>
      </c>
      <c r="K26" s="66" t="s">
        <v>0</v>
      </c>
      <c r="L26" s="66">
        <v>16</v>
      </c>
      <c r="M26" s="54">
        <v>7</v>
      </c>
      <c r="N26" s="66" t="s">
        <v>2</v>
      </c>
      <c r="O26" s="66">
        <v>16</v>
      </c>
      <c r="P26" s="54">
        <v>7</v>
      </c>
      <c r="Q26" s="66" t="s">
        <v>2</v>
      </c>
      <c r="R26" s="66">
        <v>16</v>
      </c>
      <c r="S26" s="54">
        <v>7</v>
      </c>
      <c r="T26" s="65" t="s">
        <v>5</v>
      </c>
      <c r="U26" s="65">
        <v>16</v>
      </c>
      <c r="V26" s="3"/>
      <c r="W26" s="66" t="s">
        <v>1</v>
      </c>
      <c r="X26" s="66">
        <v>16</v>
      </c>
      <c r="Y26" s="54">
        <v>7</v>
      </c>
      <c r="Z26" s="66" t="s">
        <v>3</v>
      </c>
      <c r="AA26" s="66">
        <v>16</v>
      </c>
      <c r="AB26" s="54">
        <v>7</v>
      </c>
      <c r="AC26" s="65" t="s">
        <v>5</v>
      </c>
      <c r="AD26" s="65">
        <v>16</v>
      </c>
      <c r="AE26" s="3"/>
      <c r="AF26" s="117" t="s">
        <v>1</v>
      </c>
      <c r="AG26" s="115">
        <v>16</v>
      </c>
      <c r="AH26" s="50" t="s">
        <v>27</v>
      </c>
    </row>
    <row r="27" spans="1:34" x14ac:dyDescent="0.25">
      <c r="A27" s="96"/>
      <c r="B27" s="124" t="s">
        <v>0</v>
      </c>
      <c r="C27" s="125">
        <v>17</v>
      </c>
      <c r="D27" s="54">
        <v>7</v>
      </c>
      <c r="E27" s="8" t="s">
        <v>2</v>
      </c>
      <c r="F27" s="64">
        <v>17</v>
      </c>
      <c r="G27" s="54">
        <v>7</v>
      </c>
      <c r="H27" s="4" t="s">
        <v>4</v>
      </c>
      <c r="I27" s="3">
        <v>17</v>
      </c>
      <c r="J27" s="3"/>
      <c r="K27" s="66" t="s">
        <v>1</v>
      </c>
      <c r="L27" s="66">
        <v>17</v>
      </c>
      <c r="M27" s="54">
        <v>7</v>
      </c>
      <c r="N27" s="66" t="s">
        <v>3</v>
      </c>
      <c r="O27" s="66">
        <v>17</v>
      </c>
      <c r="P27" s="54">
        <v>7</v>
      </c>
      <c r="Q27" s="66" t="s">
        <v>3</v>
      </c>
      <c r="R27" s="66">
        <v>17</v>
      </c>
      <c r="S27" s="54">
        <v>7</v>
      </c>
      <c r="T27" s="59" t="s">
        <v>0</v>
      </c>
      <c r="U27" s="59">
        <v>17</v>
      </c>
      <c r="V27" s="74" t="s">
        <v>18</v>
      </c>
      <c r="W27" s="66" t="s">
        <v>1</v>
      </c>
      <c r="X27" s="66">
        <v>17</v>
      </c>
      <c r="Y27" s="54">
        <v>7</v>
      </c>
      <c r="Z27" s="65" t="s">
        <v>4</v>
      </c>
      <c r="AA27" s="65">
        <v>17</v>
      </c>
      <c r="AB27" s="3"/>
      <c r="AC27" s="64" t="s">
        <v>0</v>
      </c>
      <c r="AD27" s="64">
        <v>17</v>
      </c>
      <c r="AE27" s="57"/>
      <c r="AF27" s="117" t="s">
        <v>2</v>
      </c>
      <c r="AG27" s="115">
        <v>17</v>
      </c>
      <c r="AH27" s="50" t="s">
        <v>27</v>
      </c>
    </row>
    <row r="28" spans="1:34" x14ac:dyDescent="0.25">
      <c r="A28" s="96"/>
      <c r="B28" s="8" t="s">
        <v>1</v>
      </c>
      <c r="C28" s="9">
        <v>18</v>
      </c>
      <c r="D28" s="54">
        <v>7</v>
      </c>
      <c r="E28" s="8" t="s">
        <v>3</v>
      </c>
      <c r="F28" s="64">
        <v>18</v>
      </c>
      <c r="G28" s="54">
        <v>7</v>
      </c>
      <c r="H28" s="4" t="s">
        <v>5</v>
      </c>
      <c r="I28" s="3">
        <v>18</v>
      </c>
      <c r="J28" s="3"/>
      <c r="K28" s="66" t="s">
        <v>1</v>
      </c>
      <c r="L28" s="66">
        <v>18</v>
      </c>
      <c r="M28" s="54">
        <v>7</v>
      </c>
      <c r="N28" s="65" t="s">
        <v>4</v>
      </c>
      <c r="O28" s="65">
        <v>18</v>
      </c>
      <c r="P28" s="3"/>
      <c r="Q28" s="65" t="s">
        <v>4</v>
      </c>
      <c r="R28" s="65">
        <v>18</v>
      </c>
      <c r="S28" s="3"/>
      <c r="T28" s="66" t="s">
        <v>1</v>
      </c>
      <c r="U28" s="66">
        <v>18</v>
      </c>
      <c r="V28" s="54">
        <v>7</v>
      </c>
      <c r="W28" s="66" t="s">
        <v>2</v>
      </c>
      <c r="X28" s="66">
        <v>18</v>
      </c>
      <c r="Y28" s="54">
        <v>7</v>
      </c>
      <c r="Z28" s="65" t="s">
        <v>5</v>
      </c>
      <c r="AA28" s="65">
        <v>18</v>
      </c>
      <c r="AB28" s="3"/>
      <c r="AC28" s="64" t="s">
        <v>1</v>
      </c>
      <c r="AD28" s="64">
        <v>18</v>
      </c>
      <c r="AE28" s="57"/>
      <c r="AF28" s="117" t="s">
        <v>3</v>
      </c>
      <c r="AG28" s="115">
        <v>18</v>
      </c>
      <c r="AH28" s="50" t="s">
        <v>27</v>
      </c>
    </row>
    <row r="29" spans="1:34" x14ac:dyDescent="0.25">
      <c r="A29" s="96"/>
      <c r="B29" s="8" t="s">
        <v>1</v>
      </c>
      <c r="C29" s="9">
        <v>19</v>
      </c>
      <c r="D29" s="54">
        <v>7</v>
      </c>
      <c r="E29" s="4" t="s">
        <v>4</v>
      </c>
      <c r="F29" s="65">
        <v>19</v>
      </c>
      <c r="G29" s="58"/>
      <c r="H29" s="8" t="s">
        <v>0</v>
      </c>
      <c r="I29" s="9">
        <v>19</v>
      </c>
      <c r="J29" s="54">
        <v>7</v>
      </c>
      <c r="K29" s="66" t="s">
        <v>2</v>
      </c>
      <c r="L29" s="66">
        <v>19</v>
      </c>
      <c r="M29" s="54">
        <v>7</v>
      </c>
      <c r="N29" s="65" t="s">
        <v>5</v>
      </c>
      <c r="O29" s="65">
        <v>19</v>
      </c>
      <c r="P29" s="3"/>
      <c r="Q29" s="65" t="s">
        <v>5</v>
      </c>
      <c r="R29" s="65">
        <v>19</v>
      </c>
      <c r="S29" s="3"/>
      <c r="T29" s="66" t="s">
        <v>1</v>
      </c>
      <c r="U29" s="66">
        <v>19</v>
      </c>
      <c r="V29" s="54">
        <v>7</v>
      </c>
      <c r="W29" s="66" t="s">
        <v>3</v>
      </c>
      <c r="X29" s="66">
        <v>19</v>
      </c>
      <c r="Y29" s="54">
        <v>7</v>
      </c>
      <c r="Z29" s="66" t="s">
        <v>0</v>
      </c>
      <c r="AA29" s="66">
        <v>19</v>
      </c>
      <c r="AB29" s="57"/>
      <c r="AC29" s="64" t="s">
        <v>1</v>
      </c>
      <c r="AD29" s="64">
        <v>19</v>
      </c>
      <c r="AE29" s="57"/>
      <c r="AF29" s="4" t="s">
        <v>4</v>
      </c>
      <c r="AG29" s="65">
        <v>19</v>
      </c>
      <c r="AH29" s="3"/>
    </row>
    <row r="30" spans="1:34" x14ac:dyDescent="0.25">
      <c r="A30" s="96"/>
      <c r="B30" s="8" t="s">
        <v>2</v>
      </c>
      <c r="C30" s="9">
        <v>20</v>
      </c>
      <c r="D30" s="54">
        <v>7</v>
      </c>
      <c r="E30" s="4" t="s">
        <v>5</v>
      </c>
      <c r="F30" s="65">
        <v>20</v>
      </c>
      <c r="G30" s="58"/>
      <c r="H30" s="8" t="s">
        <v>1</v>
      </c>
      <c r="I30" s="9">
        <v>20</v>
      </c>
      <c r="J30" s="54">
        <v>7</v>
      </c>
      <c r="K30" s="66" t="s">
        <v>3</v>
      </c>
      <c r="L30" s="66">
        <v>20</v>
      </c>
      <c r="M30" s="54">
        <v>7</v>
      </c>
      <c r="N30" s="67" t="s">
        <v>0</v>
      </c>
      <c r="O30" s="67">
        <v>20</v>
      </c>
      <c r="P30" s="54">
        <v>7</v>
      </c>
      <c r="Q30" s="66" t="s">
        <v>0</v>
      </c>
      <c r="R30" s="66">
        <v>20</v>
      </c>
      <c r="S30" s="57"/>
      <c r="T30" s="66" t="s">
        <v>2</v>
      </c>
      <c r="U30" s="66">
        <v>20</v>
      </c>
      <c r="V30" s="54">
        <v>7</v>
      </c>
      <c r="W30" s="65" t="s">
        <v>4</v>
      </c>
      <c r="X30" s="65">
        <v>20</v>
      </c>
      <c r="Y30" s="3"/>
      <c r="Z30" s="66" t="s">
        <v>1</v>
      </c>
      <c r="AA30" s="66">
        <v>20</v>
      </c>
      <c r="AB30" s="57"/>
      <c r="AC30" s="64" t="s">
        <v>2</v>
      </c>
      <c r="AD30" s="64">
        <v>20</v>
      </c>
      <c r="AE30" s="57"/>
      <c r="AF30" s="4" t="s">
        <v>5</v>
      </c>
      <c r="AG30" s="65">
        <v>20</v>
      </c>
      <c r="AH30" s="3"/>
    </row>
    <row r="31" spans="1:34" x14ac:dyDescent="0.25">
      <c r="A31" s="96"/>
      <c r="B31" s="8" t="s">
        <v>3</v>
      </c>
      <c r="C31" s="9">
        <v>21</v>
      </c>
      <c r="D31" s="54">
        <v>7</v>
      </c>
      <c r="E31" s="8" t="s">
        <v>0</v>
      </c>
      <c r="F31" s="64">
        <v>21</v>
      </c>
      <c r="G31" s="54">
        <v>7</v>
      </c>
      <c r="H31" s="8" t="s">
        <v>1</v>
      </c>
      <c r="I31" s="9">
        <v>21</v>
      </c>
      <c r="J31" s="54">
        <v>7</v>
      </c>
      <c r="K31" s="65" t="s">
        <v>4</v>
      </c>
      <c r="L31" s="65">
        <v>21</v>
      </c>
      <c r="M31" s="3"/>
      <c r="N31" s="66" t="s">
        <v>1</v>
      </c>
      <c r="O31" s="66">
        <v>21</v>
      </c>
      <c r="P31" s="54">
        <v>7</v>
      </c>
      <c r="Q31" s="66" t="s">
        <v>1</v>
      </c>
      <c r="R31" s="66">
        <v>21</v>
      </c>
      <c r="S31" s="57"/>
      <c r="T31" s="66" t="s">
        <v>3</v>
      </c>
      <c r="U31" s="66">
        <v>21</v>
      </c>
      <c r="V31" s="54">
        <v>7</v>
      </c>
      <c r="W31" s="65" t="s">
        <v>5</v>
      </c>
      <c r="X31" s="65">
        <v>21</v>
      </c>
      <c r="Y31" s="3"/>
      <c r="Z31" s="66" t="s">
        <v>1</v>
      </c>
      <c r="AA31" s="66">
        <v>21</v>
      </c>
      <c r="AB31" s="57"/>
      <c r="AC31" s="64" t="s">
        <v>3</v>
      </c>
      <c r="AD31" s="64">
        <v>21</v>
      </c>
      <c r="AE31" s="57"/>
      <c r="AF31" s="8" t="s">
        <v>0</v>
      </c>
      <c r="AG31" s="64">
        <v>21</v>
      </c>
      <c r="AH31" s="54">
        <v>7</v>
      </c>
    </row>
    <row r="32" spans="1:34" x14ac:dyDescent="0.25">
      <c r="A32" s="96"/>
      <c r="B32" s="4" t="s">
        <v>4</v>
      </c>
      <c r="C32" s="3">
        <v>22</v>
      </c>
      <c r="D32" s="3"/>
      <c r="E32" s="8" t="s">
        <v>1</v>
      </c>
      <c r="F32" s="64">
        <v>22</v>
      </c>
      <c r="G32" s="54">
        <v>7</v>
      </c>
      <c r="H32" s="8" t="s">
        <v>2</v>
      </c>
      <c r="I32" s="9">
        <v>22</v>
      </c>
      <c r="J32" s="54">
        <v>7</v>
      </c>
      <c r="K32" s="65" t="s">
        <v>5</v>
      </c>
      <c r="L32" s="65">
        <v>22</v>
      </c>
      <c r="M32" s="3"/>
      <c r="N32" s="66" t="s">
        <v>1</v>
      </c>
      <c r="O32" s="66">
        <v>22</v>
      </c>
      <c r="P32" s="57"/>
      <c r="Q32" s="66" t="s">
        <v>1</v>
      </c>
      <c r="R32" s="66">
        <v>22</v>
      </c>
      <c r="S32" s="57"/>
      <c r="T32" s="65" t="s">
        <v>4</v>
      </c>
      <c r="U32" s="65">
        <v>22</v>
      </c>
      <c r="V32" s="3"/>
      <c r="W32" s="66" t="s">
        <v>0</v>
      </c>
      <c r="X32" s="66">
        <v>22</v>
      </c>
      <c r="Y32" s="57"/>
      <c r="Z32" s="66" t="s">
        <v>2</v>
      </c>
      <c r="AA32" s="66">
        <v>22</v>
      </c>
      <c r="AB32" s="57"/>
      <c r="AC32" s="65" t="s">
        <v>4</v>
      </c>
      <c r="AD32" s="65">
        <v>22</v>
      </c>
      <c r="AE32" s="3"/>
      <c r="AF32" s="8" t="s">
        <v>1</v>
      </c>
      <c r="AG32" s="64">
        <v>22</v>
      </c>
      <c r="AH32" s="54">
        <v>7</v>
      </c>
    </row>
    <row r="33" spans="1:34" x14ac:dyDescent="0.25">
      <c r="A33" s="96"/>
      <c r="B33" s="4" t="s">
        <v>5</v>
      </c>
      <c r="C33" s="3">
        <v>23</v>
      </c>
      <c r="D33" s="3"/>
      <c r="E33" s="8" t="s">
        <v>1</v>
      </c>
      <c r="F33" s="64">
        <v>23</v>
      </c>
      <c r="G33" s="54">
        <v>7</v>
      </c>
      <c r="H33" s="8" t="s">
        <v>3</v>
      </c>
      <c r="I33" s="9">
        <v>23</v>
      </c>
      <c r="J33" s="54">
        <v>6</v>
      </c>
      <c r="K33" s="64" t="s">
        <v>0</v>
      </c>
      <c r="L33" s="64">
        <v>23</v>
      </c>
      <c r="M33" s="54">
        <v>7</v>
      </c>
      <c r="N33" s="66" t="s">
        <v>2</v>
      </c>
      <c r="O33" s="66">
        <v>23</v>
      </c>
      <c r="P33" s="57"/>
      <c r="Q33" s="66" t="s">
        <v>2</v>
      </c>
      <c r="R33" s="66">
        <v>23</v>
      </c>
      <c r="S33" s="57"/>
      <c r="T33" s="65" t="s">
        <v>5</v>
      </c>
      <c r="U33" s="65">
        <v>23</v>
      </c>
      <c r="V33" s="3"/>
      <c r="W33" s="66" t="s">
        <v>1</v>
      </c>
      <c r="X33" s="66">
        <v>23</v>
      </c>
      <c r="Y33" s="57"/>
      <c r="Z33" s="66" t="s">
        <v>3</v>
      </c>
      <c r="AA33" s="66">
        <v>23</v>
      </c>
      <c r="AB33" s="57"/>
      <c r="AC33" s="65" t="s">
        <v>5</v>
      </c>
      <c r="AD33" s="65">
        <v>23</v>
      </c>
      <c r="AE33" s="3"/>
      <c r="AF33" s="8" t="s">
        <v>1</v>
      </c>
      <c r="AG33" s="64">
        <v>23</v>
      </c>
      <c r="AH33" s="54">
        <v>7</v>
      </c>
    </row>
    <row r="34" spans="1:34" x14ac:dyDescent="0.25">
      <c r="A34" s="96"/>
      <c r="B34" s="8" t="s">
        <v>0</v>
      </c>
      <c r="C34" s="9">
        <v>24</v>
      </c>
      <c r="D34" s="54">
        <v>7</v>
      </c>
      <c r="E34" s="8" t="s">
        <v>2</v>
      </c>
      <c r="F34" s="64">
        <v>24</v>
      </c>
      <c r="G34" s="54">
        <v>7</v>
      </c>
      <c r="H34" s="4" t="s">
        <v>4</v>
      </c>
      <c r="I34" s="3">
        <v>24</v>
      </c>
      <c r="J34" s="3"/>
      <c r="K34" s="66" t="s">
        <v>1</v>
      </c>
      <c r="L34" s="66">
        <v>24</v>
      </c>
      <c r="M34" s="54">
        <v>7</v>
      </c>
      <c r="N34" s="66" t="s">
        <v>3</v>
      </c>
      <c r="O34" s="66">
        <v>24</v>
      </c>
      <c r="P34" s="57"/>
      <c r="Q34" s="66" t="s">
        <v>3</v>
      </c>
      <c r="R34" s="66">
        <v>24</v>
      </c>
      <c r="S34" s="57"/>
      <c r="T34" s="66" t="s">
        <v>0</v>
      </c>
      <c r="U34" s="66">
        <v>24</v>
      </c>
      <c r="V34" s="57"/>
      <c r="W34" s="66" t="s">
        <v>1</v>
      </c>
      <c r="X34" s="66">
        <v>24</v>
      </c>
      <c r="Y34" s="57"/>
      <c r="Z34" s="65" t="s">
        <v>4</v>
      </c>
      <c r="AA34" s="65">
        <v>24</v>
      </c>
      <c r="AB34" s="3"/>
      <c r="AC34" s="66" t="s">
        <v>0</v>
      </c>
      <c r="AD34" s="64">
        <v>24</v>
      </c>
      <c r="AE34" s="57"/>
      <c r="AF34" s="8" t="s">
        <v>2</v>
      </c>
      <c r="AG34" s="64">
        <v>24</v>
      </c>
      <c r="AH34" s="54">
        <v>7</v>
      </c>
    </row>
    <row r="35" spans="1:34" x14ac:dyDescent="0.25">
      <c r="A35" s="96"/>
      <c r="B35" s="8" t="s">
        <v>1</v>
      </c>
      <c r="C35" s="9">
        <v>25</v>
      </c>
      <c r="D35" s="54">
        <v>7</v>
      </c>
      <c r="E35" s="8" t="s">
        <v>3</v>
      </c>
      <c r="F35" s="64">
        <v>25</v>
      </c>
      <c r="G35" s="54">
        <v>7</v>
      </c>
      <c r="H35" s="49" t="s">
        <v>5</v>
      </c>
      <c r="I35" s="50">
        <v>25</v>
      </c>
      <c r="J35" s="76" t="s">
        <v>23</v>
      </c>
      <c r="K35" s="66" t="s">
        <v>1</v>
      </c>
      <c r="L35" s="66">
        <v>25</v>
      </c>
      <c r="M35" s="54">
        <v>7</v>
      </c>
      <c r="N35" s="65" t="s">
        <v>4</v>
      </c>
      <c r="O35" s="65">
        <v>25</v>
      </c>
      <c r="P35" s="3"/>
      <c r="Q35" s="65" t="s">
        <v>4</v>
      </c>
      <c r="R35" s="65">
        <v>25</v>
      </c>
      <c r="S35" s="3"/>
      <c r="T35" s="66" t="s">
        <v>1</v>
      </c>
      <c r="U35" s="66">
        <v>25</v>
      </c>
      <c r="V35" s="57"/>
      <c r="W35" s="72" t="s">
        <v>2</v>
      </c>
      <c r="X35" s="72">
        <v>25</v>
      </c>
      <c r="Y35" s="120" t="s">
        <v>14</v>
      </c>
      <c r="Z35" s="65" t="s">
        <v>5</v>
      </c>
      <c r="AA35" s="65">
        <v>25</v>
      </c>
      <c r="AB35" s="3"/>
      <c r="AC35" s="66" t="s">
        <v>1</v>
      </c>
      <c r="AD35" s="64">
        <v>25</v>
      </c>
      <c r="AE35" s="57"/>
      <c r="AF35" s="8" t="s">
        <v>3</v>
      </c>
      <c r="AG35" s="64">
        <v>25</v>
      </c>
      <c r="AH35" s="54">
        <v>7</v>
      </c>
    </row>
    <row r="36" spans="1:34" x14ac:dyDescent="0.25">
      <c r="A36" s="95"/>
      <c r="B36" s="8" t="s">
        <v>1</v>
      </c>
      <c r="C36" s="9">
        <v>26</v>
      </c>
      <c r="D36" s="54">
        <v>7</v>
      </c>
      <c r="E36" s="4" t="s">
        <v>4</v>
      </c>
      <c r="F36" s="65">
        <v>26</v>
      </c>
      <c r="G36" s="58"/>
      <c r="H36" s="115" t="s">
        <v>0</v>
      </c>
      <c r="I36" s="115">
        <v>26</v>
      </c>
      <c r="J36" s="60"/>
      <c r="K36" s="66" t="s">
        <v>2</v>
      </c>
      <c r="L36" s="66">
        <v>26</v>
      </c>
      <c r="M36" s="54">
        <v>7</v>
      </c>
      <c r="N36" s="65" t="s">
        <v>5</v>
      </c>
      <c r="O36" s="65">
        <v>26</v>
      </c>
      <c r="P36" s="3"/>
      <c r="Q36" s="65" t="s">
        <v>5</v>
      </c>
      <c r="R36" s="65">
        <v>26</v>
      </c>
      <c r="S36" s="3"/>
      <c r="T36" s="66" t="s">
        <v>1</v>
      </c>
      <c r="U36" s="66">
        <v>26</v>
      </c>
      <c r="V36" s="57"/>
      <c r="W36" s="115" t="s">
        <v>3</v>
      </c>
      <c r="X36" s="115">
        <v>26</v>
      </c>
      <c r="Y36" s="77"/>
      <c r="Z36" s="66" t="s">
        <v>0</v>
      </c>
      <c r="AA36" s="66">
        <v>26</v>
      </c>
      <c r="AB36" s="57"/>
      <c r="AC36" s="66" t="s">
        <v>1</v>
      </c>
      <c r="AD36" s="64">
        <v>26</v>
      </c>
      <c r="AE36" s="57"/>
      <c r="AF36" s="4" t="s">
        <v>4</v>
      </c>
      <c r="AG36" s="65">
        <v>26</v>
      </c>
      <c r="AH36" s="3"/>
    </row>
    <row r="37" spans="1:34" x14ac:dyDescent="0.25">
      <c r="A37" s="95"/>
      <c r="B37" s="8" t="s">
        <v>2</v>
      </c>
      <c r="C37" s="9">
        <v>27</v>
      </c>
      <c r="D37" s="54">
        <v>7</v>
      </c>
      <c r="E37" s="4" t="s">
        <v>5</v>
      </c>
      <c r="F37" s="65">
        <v>27</v>
      </c>
      <c r="G37" s="58"/>
      <c r="H37" s="115" t="s">
        <v>1</v>
      </c>
      <c r="I37" s="115">
        <v>27</v>
      </c>
      <c r="J37" s="60"/>
      <c r="K37" s="66" t="s">
        <v>3</v>
      </c>
      <c r="L37" s="66">
        <v>27</v>
      </c>
      <c r="M37" s="54">
        <v>7</v>
      </c>
      <c r="N37" s="66" t="s">
        <v>0</v>
      </c>
      <c r="O37" s="66">
        <v>27</v>
      </c>
      <c r="P37" s="57"/>
      <c r="Q37" s="66" t="s">
        <v>0</v>
      </c>
      <c r="R37" s="66">
        <v>27</v>
      </c>
      <c r="S37" s="57"/>
      <c r="T37" s="66" t="s">
        <v>2</v>
      </c>
      <c r="U37" s="66">
        <v>27</v>
      </c>
      <c r="V37" s="57"/>
      <c r="W37" s="65" t="s">
        <v>4</v>
      </c>
      <c r="X37" s="65">
        <v>27</v>
      </c>
      <c r="Y37" s="3"/>
      <c r="Z37" s="66" t="s">
        <v>1</v>
      </c>
      <c r="AA37" s="66">
        <v>27</v>
      </c>
      <c r="AB37" s="57"/>
      <c r="AC37" s="66" t="s">
        <v>2</v>
      </c>
      <c r="AD37" s="64">
        <v>27</v>
      </c>
      <c r="AE37" s="57"/>
      <c r="AF37" s="4" t="s">
        <v>5</v>
      </c>
      <c r="AG37" s="65">
        <v>27</v>
      </c>
      <c r="AH37" s="3"/>
    </row>
    <row r="38" spans="1:34" x14ac:dyDescent="0.25">
      <c r="A38" s="95"/>
      <c r="B38" s="8" t="s">
        <v>3</v>
      </c>
      <c r="C38" s="9">
        <v>28</v>
      </c>
      <c r="D38" s="54">
        <v>7</v>
      </c>
      <c r="E38" s="8" t="s">
        <v>0</v>
      </c>
      <c r="F38" s="64">
        <v>28</v>
      </c>
      <c r="G38" s="54">
        <v>7</v>
      </c>
      <c r="H38" s="115" t="s">
        <v>1</v>
      </c>
      <c r="I38" s="115">
        <v>28</v>
      </c>
      <c r="J38" s="60"/>
      <c r="K38" s="65" t="s">
        <v>4</v>
      </c>
      <c r="L38" s="65">
        <v>28</v>
      </c>
      <c r="M38" s="3"/>
      <c r="N38" s="66" t="s">
        <v>1</v>
      </c>
      <c r="O38" s="66">
        <v>28</v>
      </c>
      <c r="P38" s="57"/>
      <c r="Q38" s="66" t="s">
        <v>1</v>
      </c>
      <c r="R38" s="66">
        <v>28</v>
      </c>
      <c r="S38" s="57"/>
      <c r="T38" s="66" t="s">
        <v>3</v>
      </c>
      <c r="U38" s="66">
        <v>28</v>
      </c>
      <c r="V38" s="57"/>
      <c r="W38" s="65" t="s">
        <v>5</v>
      </c>
      <c r="X38" s="65">
        <v>28</v>
      </c>
      <c r="Y38" s="3"/>
      <c r="Z38" s="66" t="s">
        <v>1</v>
      </c>
      <c r="AA38" s="66">
        <v>28</v>
      </c>
      <c r="AB38" s="57"/>
      <c r="AC38" s="66" t="s">
        <v>3</v>
      </c>
      <c r="AD38" s="64">
        <v>28</v>
      </c>
      <c r="AE38" s="57"/>
      <c r="AF38" s="8" t="s">
        <v>0</v>
      </c>
      <c r="AG38" s="64">
        <v>28</v>
      </c>
      <c r="AH38" s="57"/>
    </row>
    <row r="39" spans="1:34" x14ac:dyDescent="0.25">
      <c r="A39" s="95"/>
      <c r="B39" s="4" t="s">
        <v>4</v>
      </c>
      <c r="C39" s="3">
        <v>29</v>
      </c>
      <c r="D39" s="3"/>
      <c r="E39" s="8" t="s">
        <v>1</v>
      </c>
      <c r="F39" s="64">
        <v>29</v>
      </c>
      <c r="G39" s="54">
        <v>7</v>
      </c>
      <c r="H39" s="115" t="s">
        <v>2</v>
      </c>
      <c r="I39" s="115">
        <v>29</v>
      </c>
      <c r="J39" s="60"/>
      <c r="K39" s="65" t="s">
        <v>5</v>
      </c>
      <c r="L39" s="65">
        <v>29</v>
      </c>
      <c r="M39" s="3"/>
      <c r="N39" s="66"/>
      <c r="O39" s="66"/>
      <c r="P39" s="55"/>
      <c r="Q39" s="66" t="s">
        <v>1</v>
      </c>
      <c r="R39" s="66">
        <v>29</v>
      </c>
      <c r="S39" s="57"/>
      <c r="T39" s="65" t="s">
        <v>4</v>
      </c>
      <c r="U39" s="65">
        <v>29</v>
      </c>
      <c r="V39" s="3"/>
      <c r="W39" s="66" t="s">
        <v>0</v>
      </c>
      <c r="X39" s="66">
        <v>29</v>
      </c>
      <c r="Y39" s="57"/>
      <c r="Z39" s="66" t="s">
        <v>2</v>
      </c>
      <c r="AA39" s="66">
        <v>29</v>
      </c>
      <c r="AB39" s="57"/>
      <c r="AC39" s="65" t="s">
        <v>4</v>
      </c>
      <c r="AD39" s="65">
        <v>29</v>
      </c>
      <c r="AE39" s="3"/>
      <c r="AF39" s="8" t="s">
        <v>1</v>
      </c>
      <c r="AG39" s="64">
        <v>29</v>
      </c>
      <c r="AH39" s="57"/>
    </row>
    <row r="40" spans="1:34" x14ac:dyDescent="0.25">
      <c r="A40" s="95"/>
      <c r="B40" s="4" t="s">
        <v>5</v>
      </c>
      <c r="C40" s="3">
        <v>30</v>
      </c>
      <c r="D40" s="61"/>
      <c r="E40" s="8" t="s">
        <v>1</v>
      </c>
      <c r="F40" s="64">
        <v>30</v>
      </c>
      <c r="G40" s="54">
        <v>7</v>
      </c>
      <c r="H40" s="115" t="s">
        <v>3</v>
      </c>
      <c r="I40" s="115">
        <v>30</v>
      </c>
      <c r="J40" s="60"/>
      <c r="K40" s="66" t="s">
        <v>19</v>
      </c>
      <c r="L40" s="66">
        <v>30</v>
      </c>
      <c r="M40" s="54">
        <v>7</v>
      </c>
      <c r="N40" s="66"/>
      <c r="O40" s="66"/>
      <c r="P40" s="55"/>
      <c r="Q40" s="66" t="s">
        <v>2</v>
      </c>
      <c r="R40" s="66">
        <v>30</v>
      </c>
      <c r="S40" s="57"/>
      <c r="T40" s="65" t="s">
        <v>5</v>
      </c>
      <c r="U40" s="65">
        <v>30</v>
      </c>
      <c r="V40" s="3"/>
      <c r="W40" s="66" t="s">
        <v>1</v>
      </c>
      <c r="X40" s="66">
        <v>30</v>
      </c>
      <c r="Y40" s="57"/>
      <c r="Z40" s="66" t="s">
        <v>3</v>
      </c>
      <c r="AA40" s="66">
        <v>30</v>
      </c>
      <c r="AB40" s="57"/>
      <c r="AC40" s="65" t="s">
        <v>5</v>
      </c>
      <c r="AD40" s="65">
        <v>30</v>
      </c>
      <c r="AE40" s="3"/>
      <c r="AF40" s="8" t="s">
        <v>1</v>
      </c>
      <c r="AG40" s="64">
        <v>30</v>
      </c>
      <c r="AH40" s="57"/>
    </row>
    <row r="41" spans="1:34" x14ac:dyDescent="0.25">
      <c r="A41" s="95"/>
      <c r="B41" s="8" t="s">
        <v>0</v>
      </c>
      <c r="C41" s="9">
        <v>31</v>
      </c>
      <c r="D41" s="54">
        <v>7</v>
      </c>
      <c r="E41" s="55"/>
      <c r="F41" s="55"/>
      <c r="G41" s="55"/>
      <c r="H41" s="3" t="s">
        <v>4</v>
      </c>
      <c r="I41" s="3">
        <v>31</v>
      </c>
      <c r="J41" s="3"/>
      <c r="K41" s="66" t="s">
        <v>1</v>
      </c>
      <c r="L41" s="66">
        <v>31</v>
      </c>
      <c r="M41" s="54">
        <v>7</v>
      </c>
      <c r="N41" s="66"/>
      <c r="O41" s="66"/>
      <c r="P41" s="55"/>
      <c r="Q41" s="70" t="s">
        <v>3</v>
      </c>
      <c r="R41" s="66">
        <v>31</v>
      </c>
      <c r="S41" s="57"/>
      <c r="T41" s="66"/>
      <c r="U41" s="66"/>
      <c r="V41" s="55"/>
      <c r="W41" s="66" t="s">
        <v>1</v>
      </c>
      <c r="X41" s="66">
        <v>31</v>
      </c>
      <c r="Y41" s="57"/>
      <c r="Z41" s="66"/>
      <c r="AA41" s="66"/>
      <c r="AB41" s="55"/>
      <c r="AC41" s="66" t="s">
        <v>0</v>
      </c>
      <c r="AD41" s="64">
        <v>31</v>
      </c>
      <c r="AE41" s="57"/>
      <c r="AF41" s="66" t="s">
        <v>2</v>
      </c>
      <c r="AG41" s="55">
        <v>31</v>
      </c>
      <c r="AH41" s="57"/>
    </row>
    <row r="42" spans="1:34" x14ac:dyDescent="0.25">
      <c r="A42" s="95"/>
      <c r="B42" s="104"/>
      <c r="C42" s="62"/>
      <c r="D42" s="63">
        <f>SUM(D13:D41)</f>
        <v>77</v>
      </c>
      <c r="E42" s="104"/>
      <c r="F42" s="102"/>
      <c r="G42" s="103">
        <f>SUM(G40+G39+G38+G35+G34+G33+G32+G31+G28+G27+G26+G25+G24+G20+G19+G18+G17+G14+G13+G12)</f>
        <v>140</v>
      </c>
      <c r="H42" s="104"/>
      <c r="I42" s="62"/>
      <c r="J42" s="63">
        <f>SUM(J11:J33)</f>
        <v>118</v>
      </c>
      <c r="K42" s="118"/>
      <c r="L42" s="68"/>
      <c r="M42" s="63">
        <f>SUM(M13:M41)</f>
        <v>147</v>
      </c>
      <c r="N42" s="118"/>
      <c r="O42" s="68"/>
      <c r="P42" s="63">
        <f>SUM(P11:P41)</f>
        <v>105</v>
      </c>
      <c r="Q42" s="118"/>
      <c r="R42" s="68"/>
      <c r="S42" s="63">
        <f>SUM(S11:S41)</f>
        <v>70</v>
      </c>
      <c r="T42" s="118"/>
      <c r="U42" s="68"/>
      <c r="V42" s="63">
        <f>SUM(V11:V41)</f>
        <v>28</v>
      </c>
      <c r="W42" s="118"/>
      <c r="X42" s="68"/>
      <c r="Y42" s="63">
        <f>Y41+Y40+Y39+Y29+Y28+Y27+Y26+Y25+Y15+Y14+Y13+Y12</f>
        <v>35</v>
      </c>
      <c r="Z42" s="118"/>
      <c r="AA42" s="68"/>
      <c r="AB42" s="63">
        <f>AB40+AB39+AB38+AB37+AB36+AB33+AB32+AB31+AB30+AB29+AB26+AB25+AB24+AB23+AB22+AB19+AB18+AB16+AB17+AB12+AB11</f>
        <v>35</v>
      </c>
      <c r="AC42" s="118"/>
      <c r="AD42" s="68"/>
      <c r="AE42" s="63">
        <f>SUM(AE11:AE41)</f>
        <v>35</v>
      </c>
      <c r="AF42" s="104"/>
      <c r="AG42" s="102"/>
      <c r="AH42" s="103">
        <f>SUM(AH11:AH41)</f>
        <v>35</v>
      </c>
    </row>
    <row r="43" spans="1:34" x14ac:dyDescent="0.25">
      <c r="A43" s="97"/>
      <c r="B43" s="99"/>
      <c r="C43" s="98"/>
      <c r="D43" s="98"/>
      <c r="E43" s="99"/>
      <c r="F43" s="98"/>
      <c r="G43" s="98"/>
      <c r="H43" s="99"/>
      <c r="I43" s="98"/>
      <c r="J43" s="98"/>
      <c r="K43" s="100"/>
      <c r="L43" s="101"/>
      <c r="M43" s="98"/>
      <c r="N43" s="100"/>
      <c r="O43" s="101"/>
    </row>
    <row r="44" spans="1:34" ht="6" customHeight="1" x14ac:dyDescent="0.25">
      <c r="A44" s="95"/>
      <c r="B44" s="79"/>
      <c r="C44" s="79"/>
      <c r="D44" s="80"/>
      <c r="E44" s="79"/>
      <c r="F44" s="79"/>
      <c r="G44" s="80"/>
      <c r="H44" s="79"/>
      <c r="I44" s="79"/>
      <c r="J44" s="80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34" ht="15.75" x14ac:dyDescent="0.25">
      <c r="A45" s="95"/>
      <c r="N45" s="109"/>
      <c r="O45" s="110"/>
      <c r="P45" s="110"/>
      <c r="Q45" s="81"/>
      <c r="R45" s="81"/>
      <c r="S45" s="81"/>
      <c r="T45" s="81"/>
      <c r="U45" s="81"/>
      <c r="V45" s="81"/>
      <c r="W45" s="81"/>
      <c r="X45" s="81"/>
      <c r="Y45" s="53"/>
      <c r="Z45" s="53"/>
      <c r="AA45" s="81"/>
      <c r="AB45" s="53"/>
      <c r="AC45" s="78"/>
    </row>
    <row r="46" spans="1:34" ht="15.75" x14ac:dyDescent="0.25">
      <c r="A46" s="95"/>
      <c r="N46" s="82"/>
      <c r="O46" s="82"/>
      <c r="P46" s="82"/>
      <c r="Q46" s="82"/>
      <c r="R46" s="82"/>
      <c r="S46" s="82"/>
      <c r="T46" s="81"/>
      <c r="U46" s="81"/>
      <c r="V46" s="83"/>
      <c r="W46" s="81"/>
      <c r="X46" s="81"/>
      <c r="Y46" s="81"/>
      <c r="Z46" s="81"/>
      <c r="AA46" s="81"/>
      <c r="AB46" s="81"/>
      <c r="AC46" s="78"/>
    </row>
    <row r="48" spans="1:34" x14ac:dyDescent="0.25">
      <c r="B48" s="145">
        <v>42979</v>
      </c>
      <c r="C48" s="145"/>
      <c r="D48" s="145"/>
      <c r="E48" s="145">
        <v>43009</v>
      </c>
      <c r="F48" s="145"/>
      <c r="G48" s="145"/>
      <c r="H48" s="145">
        <v>43040</v>
      </c>
      <c r="I48" s="145"/>
      <c r="J48" s="145"/>
      <c r="K48" s="145">
        <v>43070</v>
      </c>
      <c r="L48" s="145"/>
      <c r="M48" s="145"/>
      <c r="N48" s="145">
        <v>43101</v>
      </c>
      <c r="O48" s="145"/>
      <c r="P48" s="145"/>
      <c r="Q48" s="145">
        <v>43132</v>
      </c>
      <c r="R48" s="145"/>
      <c r="S48" s="145"/>
      <c r="T48" s="145">
        <v>43160</v>
      </c>
      <c r="U48" s="145"/>
      <c r="V48" s="145"/>
      <c r="W48" s="145">
        <v>43191</v>
      </c>
      <c r="X48" s="145"/>
      <c r="Y48" s="145"/>
      <c r="Z48" s="145">
        <v>43221</v>
      </c>
      <c r="AA48" s="145"/>
      <c r="AB48" s="145"/>
      <c r="AC48" s="145">
        <v>43252</v>
      </c>
      <c r="AD48" s="145"/>
      <c r="AE48" s="145"/>
    </row>
    <row r="49" spans="2:31" x14ac:dyDescent="0.25">
      <c r="B49" s="8" t="s">
        <v>3</v>
      </c>
      <c r="C49" s="9">
        <v>1</v>
      </c>
      <c r="D49" s="57"/>
      <c r="E49" s="113" t="s">
        <v>5</v>
      </c>
      <c r="F49" s="113">
        <v>1</v>
      </c>
      <c r="G49" s="114"/>
      <c r="H49" s="91" t="s">
        <v>1</v>
      </c>
      <c r="I49" s="91">
        <v>1</v>
      </c>
      <c r="J49" s="57"/>
      <c r="K49" s="8" t="s">
        <v>3</v>
      </c>
      <c r="L49" s="9">
        <v>1</v>
      </c>
      <c r="M49" s="57"/>
      <c r="N49" s="59" t="s">
        <v>0</v>
      </c>
      <c r="O49" s="59">
        <v>1</v>
      </c>
      <c r="P49" s="90" t="s">
        <v>21</v>
      </c>
      <c r="Q49" s="91" t="s">
        <v>2</v>
      </c>
      <c r="R49" s="91">
        <v>1</v>
      </c>
      <c r="S49" s="57"/>
      <c r="T49" s="91" t="s">
        <v>2</v>
      </c>
      <c r="U49" s="91">
        <v>1</v>
      </c>
      <c r="V49" s="57"/>
      <c r="W49" s="113" t="s">
        <v>5</v>
      </c>
      <c r="X49" s="113">
        <v>1</v>
      </c>
      <c r="Y49" s="114"/>
      <c r="Z49" s="51" t="s">
        <v>1</v>
      </c>
      <c r="AA49" s="59">
        <v>1</v>
      </c>
      <c r="AB49" s="90" t="s">
        <v>22</v>
      </c>
      <c r="AC49" s="8" t="s">
        <v>3</v>
      </c>
      <c r="AD49" s="9">
        <v>1</v>
      </c>
      <c r="AE49" s="57"/>
    </row>
    <row r="50" spans="2:31" x14ac:dyDescent="0.25">
      <c r="B50" s="4" t="s">
        <v>4</v>
      </c>
      <c r="C50" s="3">
        <v>2</v>
      </c>
      <c r="D50" s="3"/>
      <c r="E50" s="69" t="s">
        <v>0</v>
      </c>
      <c r="F50" s="69">
        <v>2</v>
      </c>
      <c r="G50" s="54">
        <v>7</v>
      </c>
      <c r="H50" s="66" t="s">
        <v>2</v>
      </c>
      <c r="I50" s="66">
        <v>2</v>
      </c>
      <c r="J50" s="57"/>
      <c r="K50" s="4" t="s">
        <v>4</v>
      </c>
      <c r="L50" s="3">
        <v>2</v>
      </c>
      <c r="M50" s="3"/>
      <c r="N50" s="64" t="s">
        <v>1</v>
      </c>
      <c r="O50" s="64">
        <v>2</v>
      </c>
      <c r="P50" s="57"/>
      <c r="Q50" s="66" t="s">
        <v>3</v>
      </c>
      <c r="R50" s="66">
        <v>2</v>
      </c>
      <c r="S50" s="57"/>
      <c r="T50" s="66" t="s">
        <v>3</v>
      </c>
      <c r="U50" s="66">
        <v>2</v>
      </c>
      <c r="V50" s="57"/>
      <c r="W50" s="59" t="s">
        <v>0</v>
      </c>
      <c r="X50" s="59">
        <v>2</v>
      </c>
      <c r="Y50" s="74" t="s">
        <v>18</v>
      </c>
      <c r="Z50" s="8" t="s">
        <v>1</v>
      </c>
      <c r="AA50" s="64">
        <v>2</v>
      </c>
      <c r="AB50" s="57"/>
      <c r="AC50" s="4" t="s">
        <v>4</v>
      </c>
      <c r="AD50" s="3">
        <v>2</v>
      </c>
      <c r="AE50" s="3"/>
    </row>
    <row r="51" spans="2:31" x14ac:dyDescent="0.25">
      <c r="B51" s="4" t="s">
        <v>5</v>
      </c>
      <c r="C51" s="3">
        <v>3</v>
      </c>
      <c r="D51" s="3"/>
      <c r="E51" s="64" t="s">
        <v>1</v>
      </c>
      <c r="F51" s="64">
        <v>3</v>
      </c>
      <c r="G51" s="54">
        <v>7</v>
      </c>
      <c r="H51" s="66" t="s">
        <v>3</v>
      </c>
      <c r="I51" s="66">
        <v>3</v>
      </c>
      <c r="J51" s="57"/>
      <c r="K51" s="4" t="s">
        <v>5</v>
      </c>
      <c r="L51" s="3">
        <v>3</v>
      </c>
      <c r="M51" s="3"/>
      <c r="N51" s="64" t="s">
        <v>1</v>
      </c>
      <c r="O51" s="64">
        <v>3</v>
      </c>
      <c r="P51" s="57"/>
      <c r="Q51" s="65" t="s">
        <v>4</v>
      </c>
      <c r="R51" s="65">
        <v>3</v>
      </c>
      <c r="S51" s="3"/>
      <c r="T51" s="65" t="s">
        <v>4</v>
      </c>
      <c r="U51" s="65">
        <v>3</v>
      </c>
      <c r="V51" s="3"/>
      <c r="W51" s="64" t="s">
        <v>1</v>
      </c>
      <c r="X51" s="64">
        <v>3</v>
      </c>
      <c r="Y51" s="57"/>
      <c r="Z51" s="8" t="s">
        <v>2</v>
      </c>
      <c r="AA51" s="64">
        <v>3</v>
      </c>
      <c r="AB51" s="57"/>
      <c r="AC51" s="4" t="s">
        <v>5</v>
      </c>
      <c r="AD51" s="3">
        <v>3</v>
      </c>
      <c r="AE51" s="3"/>
    </row>
    <row r="52" spans="2:31" x14ac:dyDescent="0.25">
      <c r="B52" s="8" t="s">
        <v>0</v>
      </c>
      <c r="C52" s="9">
        <v>4</v>
      </c>
      <c r="D52" s="54">
        <v>7</v>
      </c>
      <c r="E52" s="64" t="s">
        <v>1</v>
      </c>
      <c r="F52" s="64">
        <v>4</v>
      </c>
      <c r="G52" s="54">
        <v>7</v>
      </c>
      <c r="H52" s="65" t="s">
        <v>4</v>
      </c>
      <c r="I52" s="65">
        <v>4</v>
      </c>
      <c r="J52" s="3"/>
      <c r="K52" s="8" t="s">
        <v>0</v>
      </c>
      <c r="L52" s="9">
        <v>4</v>
      </c>
      <c r="M52" s="57"/>
      <c r="N52" s="64" t="s">
        <v>2</v>
      </c>
      <c r="O52" s="64">
        <v>4</v>
      </c>
      <c r="P52" s="57"/>
      <c r="Q52" s="65" t="s">
        <v>5</v>
      </c>
      <c r="R52" s="65">
        <v>4</v>
      </c>
      <c r="S52" s="3"/>
      <c r="T52" s="65" t="s">
        <v>5</v>
      </c>
      <c r="U52" s="65">
        <v>4</v>
      </c>
      <c r="V52" s="3"/>
      <c r="W52" s="64" t="s">
        <v>1</v>
      </c>
      <c r="X52" s="64">
        <v>4</v>
      </c>
      <c r="Y52" s="57"/>
      <c r="Z52" s="8" t="s">
        <v>3</v>
      </c>
      <c r="AA52" s="64">
        <v>4</v>
      </c>
      <c r="AB52" s="57"/>
      <c r="AC52" s="8" t="s">
        <v>0</v>
      </c>
      <c r="AD52" s="9">
        <v>4</v>
      </c>
      <c r="AE52" s="57"/>
    </row>
    <row r="53" spans="2:31" x14ac:dyDescent="0.25">
      <c r="B53" s="8" t="s">
        <v>1</v>
      </c>
      <c r="C53" s="9">
        <v>5</v>
      </c>
      <c r="D53" s="54">
        <v>7</v>
      </c>
      <c r="E53" s="64" t="s">
        <v>2</v>
      </c>
      <c r="F53" s="64">
        <v>5</v>
      </c>
      <c r="G53" s="54">
        <v>7</v>
      </c>
      <c r="H53" s="65" t="s">
        <v>5</v>
      </c>
      <c r="I53" s="65">
        <v>5</v>
      </c>
      <c r="J53" s="3"/>
      <c r="K53" s="8" t="s">
        <v>1</v>
      </c>
      <c r="L53" s="9">
        <v>5</v>
      </c>
      <c r="M53" s="57"/>
      <c r="N53" s="64" t="s">
        <v>3</v>
      </c>
      <c r="O53" s="64">
        <v>5</v>
      </c>
      <c r="P53" s="57"/>
      <c r="Q53" s="66" t="s">
        <v>0</v>
      </c>
      <c r="R53" s="66">
        <v>5</v>
      </c>
      <c r="S53" s="57"/>
      <c r="T53" s="66" t="s">
        <v>0</v>
      </c>
      <c r="U53" s="66">
        <v>5</v>
      </c>
      <c r="V53" s="57"/>
      <c r="W53" s="64" t="s">
        <v>2</v>
      </c>
      <c r="X53" s="64">
        <v>5</v>
      </c>
      <c r="Y53" s="57"/>
      <c r="Z53" s="4" t="s">
        <v>4</v>
      </c>
      <c r="AA53" s="65">
        <v>5</v>
      </c>
      <c r="AB53" s="58"/>
      <c r="AC53" s="8" t="s">
        <v>1</v>
      </c>
      <c r="AD53" s="9">
        <v>5</v>
      </c>
      <c r="AE53" s="57"/>
    </row>
    <row r="54" spans="2:31" x14ac:dyDescent="0.25">
      <c r="B54" s="8" t="s">
        <v>1</v>
      </c>
      <c r="C54" s="9">
        <v>6</v>
      </c>
      <c r="D54" s="54">
        <v>7</v>
      </c>
      <c r="E54" s="64" t="s">
        <v>3</v>
      </c>
      <c r="F54" s="64">
        <v>6</v>
      </c>
      <c r="G54" s="54">
        <v>7</v>
      </c>
      <c r="H54" s="66" t="s">
        <v>0</v>
      </c>
      <c r="I54" s="66">
        <v>6</v>
      </c>
      <c r="J54" s="54">
        <v>7</v>
      </c>
      <c r="K54" s="8" t="s">
        <v>1</v>
      </c>
      <c r="L54" s="9">
        <v>6</v>
      </c>
      <c r="M54" s="57"/>
      <c r="N54" s="65" t="s">
        <v>4</v>
      </c>
      <c r="O54" s="65">
        <v>6</v>
      </c>
      <c r="P54" s="3"/>
      <c r="Q54" s="66" t="s">
        <v>1</v>
      </c>
      <c r="R54" s="66">
        <v>6</v>
      </c>
      <c r="S54" s="57"/>
      <c r="T54" s="66" t="s">
        <v>1</v>
      </c>
      <c r="U54" s="66">
        <v>6</v>
      </c>
      <c r="V54" s="57"/>
      <c r="W54" s="64" t="s">
        <v>3</v>
      </c>
      <c r="X54" s="64">
        <v>6</v>
      </c>
      <c r="Y54" s="57"/>
      <c r="Z54" s="4" t="s">
        <v>5</v>
      </c>
      <c r="AA54" s="65">
        <v>6</v>
      </c>
      <c r="AB54" s="58"/>
      <c r="AC54" s="8" t="s">
        <v>1</v>
      </c>
      <c r="AD54" s="9">
        <v>6</v>
      </c>
      <c r="AE54" s="57"/>
    </row>
    <row r="55" spans="2:31" x14ac:dyDescent="0.25">
      <c r="B55" s="8" t="s">
        <v>2</v>
      </c>
      <c r="C55" s="9">
        <v>7</v>
      </c>
      <c r="D55" s="54">
        <v>7</v>
      </c>
      <c r="E55" s="65" t="s">
        <v>4</v>
      </c>
      <c r="F55" s="65">
        <v>7</v>
      </c>
      <c r="G55" s="3"/>
      <c r="H55" s="66" t="s">
        <v>1</v>
      </c>
      <c r="I55" s="66">
        <v>7</v>
      </c>
      <c r="J55" s="54">
        <v>7</v>
      </c>
      <c r="K55" s="8" t="s">
        <v>2</v>
      </c>
      <c r="L55" s="9">
        <v>7</v>
      </c>
      <c r="M55" s="57"/>
      <c r="N55" s="65" t="s">
        <v>5</v>
      </c>
      <c r="O55" s="65">
        <v>7</v>
      </c>
      <c r="P55" s="3"/>
      <c r="Q55" s="66" t="s">
        <v>1</v>
      </c>
      <c r="R55" s="66">
        <v>7</v>
      </c>
      <c r="S55" s="57"/>
      <c r="T55" s="66" t="s">
        <v>1</v>
      </c>
      <c r="U55" s="66">
        <v>7</v>
      </c>
      <c r="V55" s="57"/>
      <c r="W55" s="65" t="s">
        <v>4</v>
      </c>
      <c r="X55" s="65">
        <v>7</v>
      </c>
      <c r="Y55" s="3"/>
      <c r="Z55" s="8" t="s">
        <v>0</v>
      </c>
      <c r="AA55" s="64">
        <v>7</v>
      </c>
      <c r="AB55" s="54">
        <v>7</v>
      </c>
      <c r="AC55" s="8" t="s">
        <v>2</v>
      </c>
      <c r="AD55" s="9">
        <v>7</v>
      </c>
      <c r="AE55" s="57"/>
    </row>
    <row r="56" spans="2:31" x14ac:dyDescent="0.25">
      <c r="B56" s="8" t="s">
        <v>3</v>
      </c>
      <c r="C56" s="9">
        <v>8</v>
      </c>
      <c r="D56" s="54">
        <v>7</v>
      </c>
      <c r="E56" s="65" t="s">
        <v>5</v>
      </c>
      <c r="F56" s="65">
        <v>8</v>
      </c>
      <c r="G56" s="3"/>
      <c r="H56" s="66" t="s">
        <v>1</v>
      </c>
      <c r="I56" s="66">
        <v>8</v>
      </c>
      <c r="J56" s="54">
        <v>7</v>
      </c>
      <c r="K56" s="8" t="s">
        <v>3</v>
      </c>
      <c r="L56" s="9">
        <v>8</v>
      </c>
      <c r="M56" s="57"/>
      <c r="N56" s="64" t="s">
        <v>0</v>
      </c>
      <c r="O56" s="64">
        <v>8</v>
      </c>
      <c r="P56" s="54">
        <v>7</v>
      </c>
      <c r="Q56" s="66" t="s">
        <v>2</v>
      </c>
      <c r="R56" s="66">
        <v>8</v>
      </c>
      <c r="S56" s="57"/>
      <c r="T56" s="66" t="s">
        <v>2</v>
      </c>
      <c r="U56" s="66">
        <v>8</v>
      </c>
      <c r="V56" s="57"/>
      <c r="W56" s="65" t="s">
        <v>5</v>
      </c>
      <c r="X56" s="65">
        <v>8</v>
      </c>
      <c r="Y56" s="3"/>
      <c r="Z56" s="51" t="s">
        <v>1</v>
      </c>
      <c r="AA56" s="59">
        <v>8</v>
      </c>
      <c r="AB56" s="75" t="s">
        <v>25</v>
      </c>
      <c r="AC56" s="8" t="s">
        <v>3</v>
      </c>
      <c r="AD56" s="9">
        <v>8</v>
      </c>
      <c r="AE56" s="57"/>
    </row>
    <row r="57" spans="2:31" x14ac:dyDescent="0.25">
      <c r="B57" s="4" t="s">
        <v>4</v>
      </c>
      <c r="C57" s="3">
        <v>9</v>
      </c>
      <c r="D57" s="3"/>
      <c r="E57" s="66" t="s">
        <v>0</v>
      </c>
      <c r="F57" s="66">
        <v>9</v>
      </c>
      <c r="G57" s="57"/>
      <c r="H57" s="66" t="s">
        <v>2</v>
      </c>
      <c r="I57" s="66">
        <v>9</v>
      </c>
      <c r="J57" s="54">
        <v>7</v>
      </c>
      <c r="K57" s="4" t="s">
        <v>4</v>
      </c>
      <c r="L57" s="3">
        <v>9</v>
      </c>
      <c r="M57" s="3"/>
      <c r="N57" s="64" t="s">
        <v>1</v>
      </c>
      <c r="O57" s="64">
        <v>9</v>
      </c>
      <c r="P57" s="54">
        <v>7</v>
      </c>
      <c r="Q57" s="66" t="s">
        <v>3</v>
      </c>
      <c r="R57" s="66">
        <v>9</v>
      </c>
      <c r="S57" s="57"/>
      <c r="T57" s="66" t="s">
        <v>3</v>
      </c>
      <c r="U57" s="66">
        <v>9</v>
      </c>
      <c r="V57" s="57"/>
      <c r="W57" s="66" t="s">
        <v>0</v>
      </c>
      <c r="X57" s="66">
        <v>9</v>
      </c>
      <c r="Y57" s="54">
        <v>7</v>
      </c>
      <c r="Z57" s="117" t="s">
        <v>1</v>
      </c>
      <c r="AA57" s="115">
        <v>9</v>
      </c>
      <c r="AB57" s="77"/>
      <c r="AC57" s="4" t="s">
        <v>4</v>
      </c>
      <c r="AD57" s="3">
        <v>9</v>
      </c>
      <c r="AE57" s="3"/>
    </row>
    <row r="58" spans="2:31" x14ac:dyDescent="0.25">
      <c r="B58" s="4" t="s">
        <v>5</v>
      </c>
      <c r="C58" s="3">
        <v>10</v>
      </c>
      <c r="D58" s="3"/>
      <c r="E58" s="66" t="s">
        <v>1</v>
      </c>
      <c r="F58" s="66">
        <v>10</v>
      </c>
      <c r="G58" s="57"/>
      <c r="H58" s="66" t="s">
        <v>3</v>
      </c>
      <c r="I58" s="66">
        <v>10</v>
      </c>
      <c r="J58" s="54">
        <v>7</v>
      </c>
      <c r="K58" s="4" t="s">
        <v>5</v>
      </c>
      <c r="L58" s="3">
        <v>10</v>
      </c>
      <c r="M58" s="3"/>
      <c r="N58" s="64" t="s">
        <v>1</v>
      </c>
      <c r="O58" s="64">
        <v>10</v>
      </c>
      <c r="P58" s="54">
        <v>7</v>
      </c>
      <c r="Q58" s="65" t="s">
        <v>4</v>
      </c>
      <c r="R58" s="65">
        <v>10</v>
      </c>
      <c r="S58" s="3"/>
      <c r="T58" s="65" t="s">
        <v>4</v>
      </c>
      <c r="U58" s="65">
        <v>10</v>
      </c>
      <c r="V58" s="3"/>
      <c r="W58" s="66" t="s">
        <v>1</v>
      </c>
      <c r="X58" s="66">
        <v>10</v>
      </c>
      <c r="Y58" s="54">
        <v>7</v>
      </c>
      <c r="Z58" s="51" t="s">
        <v>2</v>
      </c>
      <c r="AA58" s="59">
        <v>10</v>
      </c>
      <c r="AB58" s="75" t="s">
        <v>14</v>
      </c>
      <c r="AC58" s="4" t="s">
        <v>5</v>
      </c>
      <c r="AD58" s="3">
        <v>10</v>
      </c>
      <c r="AE58" s="3"/>
    </row>
    <row r="59" spans="2:31" x14ac:dyDescent="0.25">
      <c r="B59" s="8" t="s">
        <v>0</v>
      </c>
      <c r="C59" s="9">
        <v>11</v>
      </c>
      <c r="D59" s="57"/>
      <c r="E59" s="66" t="s">
        <v>1</v>
      </c>
      <c r="F59" s="66">
        <v>11</v>
      </c>
      <c r="G59" s="57"/>
      <c r="H59" s="65" t="s">
        <v>4</v>
      </c>
      <c r="I59" s="65">
        <v>11</v>
      </c>
      <c r="J59" s="3"/>
      <c r="K59" s="8" t="s">
        <v>0</v>
      </c>
      <c r="L59" s="9">
        <v>11</v>
      </c>
      <c r="M59" s="54">
        <v>7</v>
      </c>
      <c r="N59" s="64" t="s">
        <v>2</v>
      </c>
      <c r="O59" s="64">
        <v>11</v>
      </c>
      <c r="P59" s="54">
        <v>7</v>
      </c>
      <c r="Q59" s="65" t="s">
        <v>5</v>
      </c>
      <c r="R59" s="65">
        <v>11</v>
      </c>
      <c r="S59" s="3"/>
      <c r="T59" s="65" t="s">
        <v>5</v>
      </c>
      <c r="U59" s="65">
        <v>11</v>
      </c>
      <c r="V59" s="3"/>
      <c r="W59" s="66" t="s">
        <v>1</v>
      </c>
      <c r="X59" s="66">
        <v>11</v>
      </c>
      <c r="Y59" s="54">
        <v>7</v>
      </c>
      <c r="Z59" s="115" t="s">
        <v>24</v>
      </c>
      <c r="AA59" s="115">
        <v>11</v>
      </c>
      <c r="AB59" s="77"/>
      <c r="AC59" s="8" t="s">
        <v>0</v>
      </c>
      <c r="AD59" s="9">
        <v>11</v>
      </c>
      <c r="AE59" s="54">
        <v>7</v>
      </c>
    </row>
    <row r="60" spans="2:31" x14ac:dyDescent="0.25">
      <c r="B60" s="8" t="s">
        <v>1</v>
      </c>
      <c r="C60" s="9">
        <v>12</v>
      </c>
      <c r="D60" s="57"/>
      <c r="E60" s="66" t="s">
        <v>2</v>
      </c>
      <c r="F60" s="66">
        <v>12</v>
      </c>
      <c r="G60" s="57"/>
      <c r="H60" s="65" t="s">
        <v>5</v>
      </c>
      <c r="I60" s="65">
        <v>12</v>
      </c>
      <c r="J60" s="3"/>
      <c r="K60" s="8" t="s">
        <v>1</v>
      </c>
      <c r="L60" s="9">
        <v>12</v>
      </c>
      <c r="M60" s="54">
        <v>7</v>
      </c>
      <c r="N60" s="64" t="s">
        <v>3</v>
      </c>
      <c r="O60" s="64">
        <v>12</v>
      </c>
      <c r="P60" s="54">
        <v>7</v>
      </c>
      <c r="Q60" s="66" t="s">
        <v>0</v>
      </c>
      <c r="R60" s="66">
        <v>12</v>
      </c>
      <c r="S60" s="54">
        <v>7</v>
      </c>
      <c r="T60" s="66" t="s">
        <v>0</v>
      </c>
      <c r="U60" s="66">
        <v>12</v>
      </c>
      <c r="V60" s="54">
        <v>7</v>
      </c>
      <c r="W60" s="66" t="s">
        <v>2</v>
      </c>
      <c r="X60" s="66">
        <v>12</v>
      </c>
      <c r="Y60" s="54">
        <v>7</v>
      </c>
      <c r="Z60" s="4" t="s">
        <v>4</v>
      </c>
      <c r="AA60" s="65">
        <v>12</v>
      </c>
      <c r="AB60" s="58"/>
      <c r="AC60" s="8" t="s">
        <v>1</v>
      </c>
      <c r="AD60" s="9">
        <v>12</v>
      </c>
      <c r="AE60" s="54">
        <v>7</v>
      </c>
    </row>
    <row r="61" spans="2:31" x14ac:dyDescent="0.25">
      <c r="B61" s="8" t="s">
        <v>1</v>
      </c>
      <c r="C61" s="9">
        <v>13</v>
      </c>
      <c r="D61" s="57"/>
      <c r="E61" s="66" t="s">
        <v>3</v>
      </c>
      <c r="F61" s="66">
        <v>13</v>
      </c>
      <c r="G61" s="57"/>
      <c r="H61" s="66" t="s">
        <v>0</v>
      </c>
      <c r="I61" s="66">
        <v>13</v>
      </c>
      <c r="J61" s="57"/>
      <c r="K61" s="8" t="s">
        <v>1</v>
      </c>
      <c r="L61" s="9">
        <v>13</v>
      </c>
      <c r="M61" s="54">
        <v>7</v>
      </c>
      <c r="N61" s="65" t="s">
        <v>4</v>
      </c>
      <c r="O61" s="65">
        <v>13</v>
      </c>
      <c r="P61" s="3"/>
      <c r="Q61" s="66" t="s">
        <v>1</v>
      </c>
      <c r="R61" s="66">
        <v>13</v>
      </c>
      <c r="S61" s="54">
        <v>7</v>
      </c>
      <c r="T61" s="66" t="s">
        <v>1</v>
      </c>
      <c r="U61" s="66">
        <v>13</v>
      </c>
      <c r="V61" s="54">
        <v>7</v>
      </c>
      <c r="W61" s="66" t="s">
        <v>3</v>
      </c>
      <c r="X61" s="66">
        <v>13</v>
      </c>
      <c r="Y61" s="54">
        <v>7</v>
      </c>
      <c r="Z61" s="4" t="s">
        <v>5</v>
      </c>
      <c r="AA61" s="65">
        <v>13</v>
      </c>
      <c r="AB61" s="58"/>
      <c r="AC61" s="8" t="s">
        <v>1</v>
      </c>
      <c r="AD61" s="9">
        <v>13</v>
      </c>
      <c r="AE61" s="54">
        <v>7</v>
      </c>
    </row>
    <row r="62" spans="2:31" x14ac:dyDescent="0.25">
      <c r="B62" s="8" t="s">
        <v>2</v>
      </c>
      <c r="C62" s="9">
        <v>14</v>
      </c>
      <c r="D62" s="57"/>
      <c r="E62" s="65" t="s">
        <v>4</v>
      </c>
      <c r="F62" s="65">
        <v>14</v>
      </c>
      <c r="G62" s="3"/>
      <c r="H62" s="66" t="s">
        <v>1</v>
      </c>
      <c r="I62" s="66">
        <v>14</v>
      </c>
      <c r="J62" s="57"/>
      <c r="K62" s="8" t="s">
        <v>2</v>
      </c>
      <c r="L62" s="9">
        <v>14</v>
      </c>
      <c r="M62" s="54">
        <v>7</v>
      </c>
      <c r="N62" s="65" t="s">
        <v>5</v>
      </c>
      <c r="O62" s="65">
        <v>14</v>
      </c>
      <c r="P62" s="3"/>
      <c r="Q62" s="66" t="s">
        <v>1</v>
      </c>
      <c r="R62" s="66">
        <v>14</v>
      </c>
      <c r="S62" s="54">
        <v>7</v>
      </c>
      <c r="T62" s="66" t="s">
        <v>1</v>
      </c>
      <c r="U62" s="66">
        <v>14</v>
      </c>
      <c r="V62" s="54">
        <v>7</v>
      </c>
      <c r="W62" s="65" t="s">
        <v>4</v>
      </c>
      <c r="X62" s="65">
        <v>14</v>
      </c>
      <c r="Y62" s="3"/>
      <c r="Z62" s="8" t="s">
        <v>0</v>
      </c>
      <c r="AA62" s="64">
        <v>14</v>
      </c>
      <c r="AB62" s="54">
        <v>7</v>
      </c>
      <c r="AC62" s="8" t="s">
        <v>2</v>
      </c>
      <c r="AD62" s="9">
        <v>14</v>
      </c>
      <c r="AE62" s="54">
        <v>7</v>
      </c>
    </row>
    <row r="63" spans="2:31" x14ac:dyDescent="0.25">
      <c r="B63" s="8" t="s">
        <v>3</v>
      </c>
      <c r="C63" s="9">
        <v>15</v>
      </c>
      <c r="D63" s="57"/>
      <c r="E63" s="65" t="s">
        <v>5</v>
      </c>
      <c r="F63" s="65">
        <v>15</v>
      </c>
      <c r="G63" s="3"/>
      <c r="H63" s="66" t="s">
        <v>1</v>
      </c>
      <c r="I63" s="66">
        <v>15</v>
      </c>
      <c r="J63" s="57"/>
      <c r="K63" s="8" t="s">
        <v>3</v>
      </c>
      <c r="L63" s="9">
        <v>15</v>
      </c>
      <c r="M63" s="54">
        <v>7</v>
      </c>
      <c r="N63" s="66" t="s">
        <v>0</v>
      </c>
      <c r="O63" s="66">
        <v>15</v>
      </c>
      <c r="P63" s="57"/>
      <c r="Q63" s="66" t="s">
        <v>2</v>
      </c>
      <c r="R63" s="66">
        <v>15</v>
      </c>
      <c r="S63" s="54">
        <v>7</v>
      </c>
      <c r="T63" s="66" t="s">
        <v>2</v>
      </c>
      <c r="U63" s="66">
        <v>15</v>
      </c>
      <c r="V63" s="54">
        <v>7</v>
      </c>
      <c r="W63" s="65" t="s">
        <v>5</v>
      </c>
      <c r="X63" s="65">
        <v>15</v>
      </c>
      <c r="Y63" s="3"/>
      <c r="Z63" s="8" t="s">
        <v>1</v>
      </c>
      <c r="AA63" s="64">
        <v>15</v>
      </c>
      <c r="AB63" s="54">
        <v>7</v>
      </c>
      <c r="AC63" s="8" t="s">
        <v>3</v>
      </c>
      <c r="AD63" s="9">
        <v>15</v>
      </c>
      <c r="AE63" s="54">
        <v>6</v>
      </c>
    </row>
    <row r="64" spans="2:31" x14ac:dyDescent="0.25">
      <c r="B64" s="4" t="s">
        <v>4</v>
      </c>
      <c r="C64" s="3">
        <v>16</v>
      </c>
      <c r="D64" s="3"/>
      <c r="E64" s="66" t="s">
        <v>0</v>
      </c>
      <c r="F64" s="66">
        <v>16</v>
      </c>
      <c r="G64" s="57"/>
      <c r="H64" s="66" t="s">
        <v>2</v>
      </c>
      <c r="I64" s="66">
        <v>16</v>
      </c>
      <c r="J64" s="57"/>
      <c r="K64" s="4" t="s">
        <v>4</v>
      </c>
      <c r="L64" s="3">
        <v>16</v>
      </c>
      <c r="M64" s="3"/>
      <c r="N64" s="66" t="s">
        <v>1</v>
      </c>
      <c r="O64" s="66">
        <v>16</v>
      </c>
      <c r="P64" s="57"/>
      <c r="Q64" s="66" t="s">
        <v>3</v>
      </c>
      <c r="R64" s="66">
        <v>16</v>
      </c>
      <c r="S64" s="54">
        <v>7</v>
      </c>
      <c r="T64" s="66" t="s">
        <v>3</v>
      </c>
      <c r="U64" s="66">
        <v>16</v>
      </c>
      <c r="V64" s="54">
        <v>7</v>
      </c>
      <c r="W64" s="66" t="s">
        <v>0</v>
      </c>
      <c r="X64" s="66">
        <v>16</v>
      </c>
      <c r="Y64" s="57"/>
      <c r="Z64" s="8" t="s">
        <v>1</v>
      </c>
      <c r="AA64" s="64">
        <v>16</v>
      </c>
      <c r="AB64" s="54">
        <v>7</v>
      </c>
      <c r="AC64" s="4" t="s">
        <v>4</v>
      </c>
      <c r="AD64" s="3">
        <v>16</v>
      </c>
      <c r="AE64" s="3"/>
    </row>
    <row r="65" spans="2:31" x14ac:dyDescent="0.25">
      <c r="B65" s="4" t="s">
        <v>5</v>
      </c>
      <c r="C65" s="3">
        <v>17</v>
      </c>
      <c r="D65" s="3"/>
      <c r="E65" s="66" t="s">
        <v>1</v>
      </c>
      <c r="F65" s="66">
        <v>17</v>
      </c>
      <c r="G65" s="57"/>
      <c r="H65" s="66" t="s">
        <v>3</v>
      </c>
      <c r="I65" s="66">
        <v>17</v>
      </c>
      <c r="J65" s="57"/>
      <c r="K65" s="4" t="s">
        <v>5</v>
      </c>
      <c r="L65" s="3">
        <v>17</v>
      </c>
      <c r="M65" s="3"/>
      <c r="N65" s="66" t="s">
        <v>1</v>
      </c>
      <c r="O65" s="66">
        <v>17</v>
      </c>
      <c r="P65" s="57"/>
      <c r="Q65" s="65" t="s">
        <v>4</v>
      </c>
      <c r="R65" s="65">
        <v>17</v>
      </c>
      <c r="S65" s="3"/>
      <c r="T65" s="65" t="s">
        <v>4</v>
      </c>
      <c r="U65" s="65">
        <v>17</v>
      </c>
      <c r="V65" s="3"/>
      <c r="W65" s="66" t="s">
        <v>1</v>
      </c>
      <c r="X65" s="66">
        <v>17</v>
      </c>
      <c r="Y65" s="57"/>
      <c r="Z65" s="8" t="s">
        <v>2</v>
      </c>
      <c r="AA65" s="64">
        <v>17</v>
      </c>
      <c r="AB65" s="54">
        <v>7</v>
      </c>
      <c r="AC65" s="4" t="s">
        <v>5</v>
      </c>
      <c r="AD65" s="3">
        <v>17</v>
      </c>
      <c r="AE65" s="3"/>
    </row>
    <row r="66" spans="2:31" x14ac:dyDescent="0.25">
      <c r="B66" s="8" t="s">
        <v>0</v>
      </c>
      <c r="C66" s="9">
        <v>18</v>
      </c>
      <c r="D66" s="57"/>
      <c r="E66" s="66" t="s">
        <v>1</v>
      </c>
      <c r="F66" s="66">
        <v>18</v>
      </c>
      <c r="G66" s="57"/>
      <c r="H66" s="65" t="s">
        <v>4</v>
      </c>
      <c r="I66" s="65">
        <v>18</v>
      </c>
      <c r="J66" s="3"/>
      <c r="K66" s="8" t="s">
        <v>0</v>
      </c>
      <c r="L66" s="9">
        <v>18</v>
      </c>
      <c r="M66" s="57"/>
      <c r="N66" s="66" t="s">
        <v>2</v>
      </c>
      <c r="O66" s="66">
        <v>18</v>
      </c>
      <c r="P66" s="57"/>
      <c r="Q66" s="65" t="s">
        <v>5</v>
      </c>
      <c r="R66" s="65">
        <v>18</v>
      </c>
      <c r="S66" s="3"/>
      <c r="T66" s="65" t="s">
        <v>5</v>
      </c>
      <c r="U66" s="65">
        <v>18</v>
      </c>
      <c r="V66" s="3"/>
      <c r="W66" s="66" t="s">
        <v>1</v>
      </c>
      <c r="X66" s="66">
        <v>18</v>
      </c>
      <c r="Y66" s="57"/>
      <c r="Z66" s="8" t="s">
        <v>3</v>
      </c>
      <c r="AA66" s="64">
        <v>18</v>
      </c>
      <c r="AB66" s="54">
        <v>6</v>
      </c>
      <c r="AC66" s="8" t="s">
        <v>0</v>
      </c>
      <c r="AD66" s="9">
        <v>18</v>
      </c>
      <c r="AE66" s="9"/>
    </row>
    <row r="67" spans="2:31" x14ac:dyDescent="0.25">
      <c r="B67" s="8" t="s">
        <v>1</v>
      </c>
      <c r="C67" s="9">
        <v>19</v>
      </c>
      <c r="D67" s="57"/>
      <c r="E67" s="66" t="s">
        <v>2</v>
      </c>
      <c r="F67" s="66">
        <v>19</v>
      </c>
      <c r="G67" s="57"/>
      <c r="H67" s="65" t="s">
        <v>5</v>
      </c>
      <c r="I67" s="65">
        <v>19</v>
      </c>
      <c r="J67" s="3"/>
      <c r="K67" s="8" t="s">
        <v>1</v>
      </c>
      <c r="L67" s="9">
        <v>19</v>
      </c>
      <c r="M67" s="57"/>
      <c r="N67" s="66" t="s">
        <v>3</v>
      </c>
      <c r="O67" s="66">
        <v>19</v>
      </c>
      <c r="P67" s="57"/>
      <c r="Q67" s="66" t="s">
        <v>0</v>
      </c>
      <c r="R67" s="66">
        <v>19</v>
      </c>
      <c r="S67" s="57"/>
      <c r="T67" s="66" t="s">
        <v>0</v>
      </c>
      <c r="U67" s="66">
        <v>19</v>
      </c>
      <c r="V67" s="57"/>
      <c r="W67" s="66" t="s">
        <v>2</v>
      </c>
      <c r="X67" s="66">
        <v>19</v>
      </c>
      <c r="Y67" s="57"/>
      <c r="Z67" s="4" t="s">
        <v>4</v>
      </c>
      <c r="AA67" s="65">
        <v>19</v>
      </c>
      <c r="AB67" s="58"/>
      <c r="AC67" s="8" t="s">
        <v>1</v>
      </c>
      <c r="AD67" s="9">
        <v>19</v>
      </c>
      <c r="AE67" s="9"/>
    </row>
    <row r="68" spans="2:31" x14ac:dyDescent="0.25">
      <c r="B68" s="8" t="s">
        <v>1</v>
      </c>
      <c r="C68" s="9">
        <v>20</v>
      </c>
      <c r="D68" s="57"/>
      <c r="E68" s="66" t="s">
        <v>3</v>
      </c>
      <c r="F68" s="66">
        <v>20</v>
      </c>
      <c r="G68" s="57"/>
      <c r="H68" s="66" t="s">
        <v>0</v>
      </c>
      <c r="I68" s="66">
        <v>20</v>
      </c>
      <c r="J68" s="57"/>
      <c r="K68" s="8" t="s">
        <v>1</v>
      </c>
      <c r="L68" s="9">
        <v>20</v>
      </c>
      <c r="M68" s="57"/>
      <c r="N68" s="65" t="s">
        <v>4</v>
      </c>
      <c r="O68" s="65">
        <v>20</v>
      </c>
      <c r="P68" s="3"/>
      <c r="Q68" s="66" t="s">
        <v>1</v>
      </c>
      <c r="R68" s="66">
        <v>20</v>
      </c>
      <c r="S68" s="57"/>
      <c r="T68" s="66" t="s">
        <v>1</v>
      </c>
      <c r="U68" s="66">
        <v>20</v>
      </c>
      <c r="V68" s="57"/>
      <c r="W68" s="66" t="s">
        <v>3</v>
      </c>
      <c r="X68" s="66">
        <v>20</v>
      </c>
      <c r="Y68" s="57"/>
      <c r="Z68" s="4" t="s">
        <v>5</v>
      </c>
      <c r="AA68" s="65">
        <v>20</v>
      </c>
      <c r="AB68" s="58"/>
      <c r="AC68" s="8" t="s">
        <v>1</v>
      </c>
      <c r="AD68" s="9">
        <v>20</v>
      </c>
      <c r="AE68" s="9"/>
    </row>
    <row r="69" spans="2:31" x14ac:dyDescent="0.25">
      <c r="B69" s="8" t="s">
        <v>2</v>
      </c>
      <c r="C69" s="9">
        <v>21</v>
      </c>
      <c r="D69" s="57"/>
      <c r="E69" s="65" t="s">
        <v>4</v>
      </c>
      <c r="F69" s="65">
        <v>21</v>
      </c>
      <c r="G69" s="3"/>
      <c r="H69" s="66" t="s">
        <v>1</v>
      </c>
      <c r="I69" s="66">
        <v>21</v>
      </c>
      <c r="J69" s="57"/>
      <c r="K69" s="8" t="s">
        <v>2</v>
      </c>
      <c r="L69" s="9">
        <v>21</v>
      </c>
      <c r="M69" s="57"/>
      <c r="N69" s="65" t="s">
        <v>5</v>
      </c>
      <c r="O69" s="65">
        <v>21</v>
      </c>
      <c r="P69" s="3"/>
      <c r="Q69" s="66" t="s">
        <v>1</v>
      </c>
      <c r="R69" s="66">
        <v>21</v>
      </c>
      <c r="S69" s="57"/>
      <c r="T69" s="66" t="s">
        <v>1</v>
      </c>
      <c r="U69" s="66">
        <v>21</v>
      </c>
      <c r="V69" s="57"/>
      <c r="W69" s="65" t="s">
        <v>4</v>
      </c>
      <c r="X69" s="65">
        <v>21</v>
      </c>
      <c r="Y69" s="3"/>
      <c r="Z69" s="51" t="s">
        <v>0</v>
      </c>
      <c r="AA69" s="59">
        <v>21</v>
      </c>
      <c r="AB69" s="119" t="s">
        <v>26</v>
      </c>
      <c r="AC69" s="8" t="s">
        <v>2</v>
      </c>
      <c r="AD69" s="9">
        <v>21</v>
      </c>
      <c r="AE69" s="9"/>
    </row>
    <row r="70" spans="2:31" x14ac:dyDescent="0.25">
      <c r="B70" s="8" t="s">
        <v>3</v>
      </c>
      <c r="C70" s="9">
        <v>22</v>
      </c>
      <c r="D70" s="57"/>
      <c r="E70" s="65" t="s">
        <v>5</v>
      </c>
      <c r="F70" s="65">
        <v>22</v>
      </c>
      <c r="G70" s="3"/>
      <c r="H70" s="66" t="s">
        <v>1</v>
      </c>
      <c r="I70" s="66">
        <v>22</v>
      </c>
      <c r="J70" s="57"/>
      <c r="K70" s="8" t="s">
        <v>3</v>
      </c>
      <c r="L70" s="9">
        <v>22</v>
      </c>
      <c r="M70" s="57"/>
      <c r="N70" s="64" t="s">
        <v>0</v>
      </c>
      <c r="O70" s="64">
        <v>22</v>
      </c>
      <c r="P70" s="57"/>
      <c r="Q70" s="66" t="s">
        <v>2</v>
      </c>
      <c r="R70" s="66">
        <v>22</v>
      </c>
      <c r="S70" s="57"/>
      <c r="T70" s="66" t="s">
        <v>2</v>
      </c>
      <c r="U70" s="66">
        <v>22</v>
      </c>
      <c r="V70" s="57"/>
      <c r="W70" s="65" t="s">
        <v>5</v>
      </c>
      <c r="X70" s="65">
        <v>22</v>
      </c>
      <c r="Y70" s="3"/>
      <c r="Z70" s="8" t="s">
        <v>1</v>
      </c>
      <c r="AA70" s="64">
        <v>22</v>
      </c>
      <c r="AB70" s="54">
        <v>7</v>
      </c>
      <c r="AC70" s="8" t="s">
        <v>3</v>
      </c>
      <c r="AD70" s="9">
        <v>22</v>
      </c>
      <c r="AE70" s="9"/>
    </row>
    <row r="71" spans="2:31" x14ac:dyDescent="0.25">
      <c r="B71" s="4" t="s">
        <v>4</v>
      </c>
      <c r="C71" s="3">
        <v>23</v>
      </c>
      <c r="D71" s="3"/>
      <c r="E71" s="64" t="s">
        <v>0</v>
      </c>
      <c r="F71" s="64">
        <v>23</v>
      </c>
      <c r="G71" s="57"/>
      <c r="H71" s="66" t="s">
        <v>2</v>
      </c>
      <c r="I71" s="66">
        <v>23</v>
      </c>
      <c r="J71" s="57"/>
      <c r="K71" s="4" t="s">
        <v>4</v>
      </c>
      <c r="L71" s="3">
        <v>23</v>
      </c>
      <c r="M71" s="3"/>
      <c r="N71" s="64" t="s">
        <v>1</v>
      </c>
      <c r="O71" s="64">
        <v>23</v>
      </c>
      <c r="P71" s="57"/>
      <c r="Q71" s="66" t="s">
        <v>3</v>
      </c>
      <c r="R71" s="66">
        <v>23</v>
      </c>
      <c r="S71" s="57"/>
      <c r="T71" s="66" t="s">
        <v>3</v>
      </c>
      <c r="U71" s="66">
        <v>23</v>
      </c>
      <c r="V71" s="57"/>
      <c r="W71" s="64" t="s">
        <v>0</v>
      </c>
      <c r="X71" s="64">
        <v>23</v>
      </c>
      <c r="Y71" s="57"/>
      <c r="Z71" s="8" t="s">
        <v>1</v>
      </c>
      <c r="AA71" s="64">
        <v>23</v>
      </c>
      <c r="AB71" s="54">
        <v>7</v>
      </c>
      <c r="AC71" s="4" t="s">
        <v>4</v>
      </c>
      <c r="AD71" s="3">
        <v>23</v>
      </c>
      <c r="AE71" s="3"/>
    </row>
    <row r="72" spans="2:31" x14ac:dyDescent="0.25">
      <c r="B72" s="4" t="s">
        <v>5</v>
      </c>
      <c r="C72" s="3">
        <v>24</v>
      </c>
      <c r="D72" s="3"/>
      <c r="E72" s="64" t="s">
        <v>1</v>
      </c>
      <c r="F72" s="64">
        <v>24</v>
      </c>
      <c r="G72" s="57"/>
      <c r="H72" s="66" t="s">
        <v>3</v>
      </c>
      <c r="I72" s="66">
        <v>24</v>
      </c>
      <c r="J72" s="57"/>
      <c r="K72" s="4" t="s">
        <v>5</v>
      </c>
      <c r="L72" s="3">
        <v>24</v>
      </c>
      <c r="M72" s="3"/>
      <c r="N72" s="64" t="s">
        <v>1</v>
      </c>
      <c r="O72" s="64">
        <v>24</v>
      </c>
      <c r="P72" s="57"/>
      <c r="Q72" s="65" t="s">
        <v>4</v>
      </c>
      <c r="R72" s="65">
        <v>24</v>
      </c>
      <c r="S72" s="3"/>
      <c r="T72" s="65" t="s">
        <v>4</v>
      </c>
      <c r="U72" s="65">
        <v>24</v>
      </c>
      <c r="V72" s="3"/>
      <c r="W72" s="64" t="s">
        <v>1</v>
      </c>
      <c r="X72" s="64">
        <v>24</v>
      </c>
      <c r="Y72" s="57"/>
      <c r="Z72" s="8" t="s">
        <v>2</v>
      </c>
      <c r="AA72" s="64">
        <v>24</v>
      </c>
      <c r="AB72" s="54">
        <v>7</v>
      </c>
      <c r="AC72" s="4" t="s">
        <v>5</v>
      </c>
      <c r="AD72" s="3">
        <v>24</v>
      </c>
      <c r="AE72" s="3"/>
    </row>
    <row r="73" spans="2:31" x14ac:dyDescent="0.25">
      <c r="B73" s="8" t="s">
        <v>0</v>
      </c>
      <c r="C73" s="9">
        <v>25</v>
      </c>
      <c r="D73" s="57"/>
      <c r="E73" s="66" t="s">
        <v>1</v>
      </c>
      <c r="F73" s="66">
        <v>25</v>
      </c>
      <c r="G73" s="57"/>
      <c r="H73" s="65" t="s">
        <v>4</v>
      </c>
      <c r="I73" s="65">
        <v>25</v>
      </c>
      <c r="J73" s="3"/>
      <c r="K73" s="8" t="s">
        <v>0</v>
      </c>
      <c r="L73" s="9">
        <v>25</v>
      </c>
      <c r="M73" s="57"/>
      <c r="N73" s="64" t="s">
        <v>2</v>
      </c>
      <c r="O73" s="64">
        <v>25</v>
      </c>
      <c r="P73" s="57"/>
      <c r="Q73" s="65" t="s">
        <v>5</v>
      </c>
      <c r="R73" s="65">
        <v>25</v>
      </c>
      <c r="S73" s="3"/>
      <c r="T73" s="65" t="s">
        <v>5</v>
      </c>
      <c r="U73" s="65">
        <v>25</v>
      </c>
      <c r="V73" s="3"/>
      <c r="W73" s="66" t="s">
        <v>1</v>
      </c>
      <c r="X73" s="66">
        <v>25</v>
      </c>
      <c r="Y73" s="57"/>
      <c r="Z73" s="8" t="s">
        <v>3</v>
      </c>
      <c r="AA73" s="64">
        <v>25</v>
      </c>
      <c r="AB73" s="54">
        <v>6</v>
      </c>
      <c r="AC73" s="8" t="s">
        <v>0</v>
      </c>
      <c r="AD73" s="9">
        <v>25</v>
      </c>
      <c r="AE73" s="9"/>
    </row>
    <row r="74" spans="2:31" x14ac:dyDescent="0.25">
      <c r="B74" s="8" t="s">
        <v>1</v>
      </c>
      <c r="C74" s="9">
        <v>26</v>
      </c>
      <c r="D74" s="57"/>
      <c r="E74" s="66" t="s">
        <v>2</v>
      </c>
      <c r="F74" s="66">
        <v>26</v>
      </c>
      <c r="G74" s="57"/>
      <c r="H74" s="65" t="s">
        <v>5</v>
      </c>
      <c r="I74" s="65">
        <v>26</v>
      </c>
      <c r="J74" s="3"/>
      <c r="K74" s="8" t="s">
        <v>1</v>
      </c>
      <c r="L74" s="9">
        <v>26</v>
      </c>
      <c r="M74" s="57"/>
      <c r="N74" s="64" t="s">
        <v>3</v>
      </c>
      <c r="O74" s="64">
        <v>26</v>
      </c>
      <c r="P74" s="57"/>
      <c r="Q74" s="66" t="s">
        <v>0</v>
      </c>
      <c r="R74" s="66">
        <v>26</v>
      </c>
      <c r="S74" s="57"/>
      <c r="T74" s="66" t="s">
        <v>0</v>
      </c>
      <c r="U74" s="66">
        <v>26</v>
      </c>
      <c r="V74" s="57"/>
      <c r="W74" s="66" t="s">
        <v>2</v>
      </c>
      <c r="X74" s="66">
        <v>26</v>
      </c>
      <c r="Y74" s="57"/>
      <c r="Z74" s="4" t="s">
        <v>4</v>
      </c>
      <c r="AA74" s="65">
        <v>26</v>
      </c>
      <c r="AB74" s="58"/>
      <c r="AC74" s="8" t="s">
        <v>1</v>
      </c>
      <c r="AD74" s="9">
        <v>26</v>
      </c>
      <c r="AE74" s="9"/>
    </row>
    <row r="75" spans="2:31" x14ac:dyDescent="0.25">
      <c r="B75" s="8" t="s">
        <v>1</v>
      </c>
      <c r="C75" s="9">
        <v>27</v>
      </c>
      <c r="D75" s="57"/>
      <c r="E75" s="66" t="s">
        <v>3</v>
      </c>
      <c r="F75" s="66">
        <v>27</v>
      </c>
      <c r="G75" s="57"/>
      <c r="H75" s="66" t="s">
        <v>0</v>
      </c>
      <c r="I75" s="66">
        <v>27</v>
      </c>
      <c r="J75" s="57"/>
      <c r="K75" s="8" t="s">
        <v>1</v>
      </c>
      <c r="L75" s="9">
        <v>27</v>
      </c>
      <c r="M75" s="57"/>
      <c r="N75" s="65" t="s">
        <v>4</v>
      </c>
      <c r="O75" s="65">
        <v>27</v>
      </c>
      <c r="P75" s="3"/>
      <c r="Q75" s="66" t="s">
        <v>1</v>
      </c>
      <c r="R75" s="66">
        <v>27</v>
      </c>
      <c r="S75" s="57"/>
      <c r="T75" s="66" t="s">
        <v>1</v>
      </c>
      <c r="U75" s="66">
        <v>27</v>
      </c>
      <c r="V75" s="57"/>
      <c r="W75" s="66" t="s">
        <v>3</v>
      </c>
      <c r="X75" s="66">
        <v>27</v>
      </c>
      <c r="Y75" s="57"/>
      <c r="Z75" s="4" t="s">
        <v>5</v>
      </c>
      <c r="AA75" s="65">
        <v>27</v>
      </c>
      <c r="AB75" s="58"/>
      <c r="AC75" s="8" t="s">
        <v>1</v>
      </c>
      <c r="AD75" s="9">
        <v>27</v>
      </c>
      <c r="AE75" s="9"/>
    </row>
    <row r="76" spans="2:31" x14ac:dyDescent="0.25">
      <c r="B76" s="8" t="s">
        <v>2</v>
      </c>
      <c r="C76" s="9">
        <v>28</v>
      </c>
      <c r="D76" s="57"/>
      <c r="E76" s="65" t="s">
        <v>4</v>
      </c>
      <c r="F76" s="65">
        <v>28</v>
      </c>
      <c r="G76" s="3"/>
      <c r="H76" s="66" t="s">
        <v>1</v>
      </c>
      <c r="I76" s="66">
        <v>28</v>
      </c>
      <c r="J76" s="57"/>
      <c r="K76" s="8" t="s">
        <v>2</v>
      </c>
      <c r="L76" s="9">
        <v>28</v>
      </c>
      <c r="M76" s="57"/>
      <c r="N76" s="65" t="s">
        <v>5</v>
      </c>
      <c r="O76" s="65">
        <v>28</v>
      </c>
      <c r="P76" s="3"/>
      <c r="Q76" s="66" t="s">
        <v>1</v>
      </c>
      <c r="R76" s="66">
        <v>28</v>
      </c>
      <c r="S76" s="57"/>
      <c r="T76" s="66" t="s">
        <v>1</v>
      </c>
      <c r="U76" s="66">
        <v>28</v>
      </c>
      <c r="V76" s="57"/>
      <c r="W76" s="65" t="s">
        <v>4</v>
      </c>
      <c r="X76" s="65">
        <v>28</v>
      </c>
      <c r="Y76" s="3"/>
      <c r="Z76" s="8" t="s">
        <v>0</v>
      </c>
      <c r="AA76" s="64">
        <v>28</v>
      </c>
      <c r="AB76" s="57"/>
      <c r="AC76" s="8" t="s">
        <v>2</v>
      </c>
      <c r="AD76" s="9">
        <v>28</v>
      </c>
      <c r="AE76" s="9"/>
    </row>
    <row r="77" spans="2:31" x14ac:dyDescent="0.25">
      <c r="B77" s="8" t="s">
        <v>3</v>
      </c>
      <c r="C77" s="9">
        <v>29</v>
      </c>
      <c r="D77" s="57"/>
      <c r="E77" s="65" t="s">
        <v>5</v>
      </c>
      <c r="F77" s="65">
        <v>29</v>
      </c>
      <c r="G77" s="3"/>
      <c r="H77" s="66" t="s">
        <v>1</v>
      </c>
      <c r="I77" s="66">
        <v>29</v>
      </c>
      <c r="J77" s="57"/>
      <c r="K77" s="8" t="s">
        <v>3</v>
      </c>
      <c r="L77" s="9">
        <v>29</v>
      </c>
      <c r="M77" s="57"/>
      <c r="N77" s="66" t="s">
        <v>0</v>
      </c>
      <c r="O77" s="66">
        <v>29</v>
      </c>
      <c r="P77" s="57"/>
      <c r="Q77" s="66"/>
      <c r="R77" s="66"/>
      <c r="S77" s="9"/>
      <c r="T77" s="66" t="s">
        <v>2</v>
      </c>
      <c r="U77" s="66">
        <v>29</v>
      </c>
      <c r="V77" s="57"/>
      <c r="W77" s="65" t="s">
        <v>5</v>
      </c>
      <c r="X77" s="65">
        <v>29</v>
      </c>
      <c r="Y77" s="3"/>
      <c r="Z77" s="8" t="s">
        <v>1</v>
      </c>
      <c r="AA77" s="64">
        <v>29</v>
      </c>
      <c r="AB77" s="57"/>
      <c r="AC77" s="8" t="s">
        <v>3</v>
      </c>
      <c r="AD77" s="9">
        <v>29</v>
      </c>
      <c r="AE77" s="9"/>
    </row>
    <row r="78" spans="2:31" x14ac:dyDescent="0.25">
      <c r="B78" s="65" t="s">
        <v>4</v>
      </c>
      <c r="C78" s="3">
        <v>30</v>
      </c>
      <c r="D78" s="3"/>
      <c r="E78" s="66" t="s">
        <v>19</v>
      </c>
      <c r="F78" s="66">
        <v>30</v>
      </c>
      <c r="G78" s="57"/>
      <c r="H78" s="66" t="s">
        <v>2</v>
      </c>
      <c r="I78" s="66">
        <v>30</v>
      </c>
      <c r="J78" s="57"/>
      <c r="K78" s="65" t="s">
        <v>4</v>
      </c>
      <c r="L78" s="3">
        <v>30</v>
      </c>
      <c r="M78" s="3"/>
      <c r="N78" s="66" t="s">
        <v>1</v>
      </c>
      <c r="O78" s="66">
        <v>30</v>
      </c>
      <c r="P78" s="57"/>
      <c r="Q78" s="66"/>
      <c r="R78" s="66"/>
      <c r="S78" s="9"/>
      <c r="T78" s="66" t="s">
        <v>3</v>
      </c>
      <c r="U78" s="66">
        <v>30</v>
      </c>
      <c r="V78" s="57"/>
      <c r="W78" s="66" t="s">
        <v>19</v>
      </c>
      <c r="X78" s="66">
        <v>30</v>
      </c>
      <c r="Y78" s="57"/>
      <c r="Z78" s="8" t="s">
        <v>1</v>
      </c>
      <c r="AA78" s="64">
        <v>30</v>
      </c>
      <c r="AB78" s="57"/>
      <c r="AC78" s="65" t="s">
        <v>4</v>
      </c>
      <c r="AD78" s="3">
        <v>30</v>
      </c>
      <c r="AE78" s="3"/>
    </row>
    <row r="79" spans="2:31" x14ac:dyDescent="0.25">
      <c r="B79" s="112"/>
      <c r="C79" s="112"/>
      <c r="D79" s="112"/>
      <c r="E79" s="66" t="s">
        <v>1</v>
      </c>
      <c r="F79" s="66">
        <v>31</v>
      </c>
      <c r="G79" s="57"/>
      <c r="H79" s="70" t="s">
        <v>3</v>
      </c>
      <c r="I79" s="66">
        <v>31</v>
      </c>
      <c r="J79" s="57"/>
      <c r="K79" s="65" t="s">
        <v>5</v>
      </c>
      <c r="L79" s="3">
        <v>31</v>
      </c>
      <c r="M79" s="123"/>
      <c r="N79" s="66" t="s">
        <v>1</v>
      </c>
      <c r="O79" s="66">
        <v>31</v>
      </c>
      <c r="P79" s="57"/>
      <c r="Q79" s="66"/>
      <c r="R79" s="66"/>
      <c r="S79" s="55"/>
      <c r="T79" s="65" t="s">
        <v>4</v>
      </c>
      <c r="U79" s="65">
        <v>31</v>
      </c>
      <c r="V79" s="3"/>
      <c r="W79" s="66"/>
      <c r="X79" s="66"/>
      <c r="Y79" s="9"/>
      <c r="Z79" s="66" t="s">
        <v>2</v>
      </c>
      <c r="AA79" s="55">
        <v>31</v>
      </c>
      <c r="AB79" s="57"/>
      <c r="AC79" s="66"/>
      <c r="AD79" s="9"/>
      <c r="AE79" s="112"/>
    </row>
    <row r="80" spans="2:31" x14ac:dyDescent="0.25">
      <c r="B80" s="104"/>
      <c r="C80" s="62"/>
      <c r="D80" s="63">
        <f>SUM(D49:D79)</f>
        <v>35</v>
      </c>
      <c r="E80" s="118"/>
      <c r="F80" s="68"/>
      <c r="G80" s="63">
        <f>SUM(G49:G79)</f>
        <v>35</v>
      </c>
      <c r="H80" s="118"/>
      <c r="I80" s="68"/>
      <c r="J80" s="63">
        <f>SUM(J49:J79)</f>
        <v>35</v>
      </c>
      <c r="K80" s="104"/>
      <c r="L80" s="62"/>
      <c r="M80" s="63">
        <f>SUM(M49:M79)</f>
        <v>35</v>
      </c>
      <c r="N80" s="118"/>
      <c r="O80" s="68"/>
      <c r="P80" s="63">
        <f>SUM(P50:P79)</f>
        <v>35</v>
      </c>
      <c r="Q80" s="118"/>
      <c r="R80" s="68"/>
      <c r="S80" s="63">
        <f>SUM(S49:S79)</f>
        <v>35</v>
      </c>
      <c r="T80" s="118"/>
      <c r="U80" s="68"/>
      <c r="V80" s="63">
        <f>SUM(V49:V79)</f>
        <v>35</v>
      </c>
      <c r="W80" s="118"/>
      <c r="X80" s="68"/>
      <c r="Y80" s="63">
        <f>SUM(Y49:Y79)</f>
        <v>35</v>
      </c>
      <c r="Z80" s="104"/>
      <c r="AA80" s="102"/>
      <c r="AB80" s="103">
        <f>AB79+AB78+AB77+AB76+AB73+AB72+AB71+AB70+AB66+AB65+AB64+AB62+AB59+AB57+AB55+AB52+AB51+AB50</f>
        <v>61</v>
      </c>
      <c r="AC80" s="104"/>
      <c r="AD80" s="62"/>
      <c r="AE80" s="63">
        <f>SUM(AE49:AE79)</f>
        <v>34</v>
      </c>
    </row>
    <row r="81" spans="1:31" x14ac:dyDescent="0.25">
      <c r="P81" s="121" t="s">
        <v>20</v>
      </c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  <c r="AD81" s="122"/>
      <c r="AE81" s="122"/>
    </row>
    <row r="83" spans="1:31" x14ac:dyDescent="0.25">
      <c r="A83" s="126"/>
      <c r="B83" s="126"/>
      <c r="C83" s="126"/>
      <c r="D83" s="152">
        <f>D80+G80+J80+M80+P80+S80+V80+Y80+AB80+AE80+AH42+AE42+AB42+Y42+V42+S42+P42+M42+J42+G42+D42</f>
        <v>1200</v>
      </c>
      <c r="E83" s="127" t="s">
        <v>39</v>
      </c>
      <c r="F83" s="127"/>
      <c r="G83" s="127"/>
      <c r="H83" s="127"/>
      <c r="I83" s="126"/>
      <c r="J83" s="126"/>
      <c r="P83" s="153" t="s">
        <v>35</v>
      </c>
      <c r="Q83" s="127"/>
    </row>
    <row r="84" spans="1:31" x14ac:dyDescent="0.25">
      <c r="A84" s="126"/>
      <c r="B84" s="126"/>
      <c r="C84" s="126"/>
      <c r="D84" s="128" t="s">
        <v>38</v>
      </c>
      <c r="E84" s="127"/>
      <c r="F84" s="127"/>
      <c r="G84" s="127"/>
      <c r="H84" s="127"/>
      <c r="I84" s="126"/>
      <c r="J84" s="126"/>
      <c r="P84" s="154" t="s">
        <v>36</v>
      </c>
    </row>
    <row r="85" spans="1:31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</row>
    <row r="86" spans="1:31" x14ac:dyDescent="0.25">
      <c r="A86" s="126"/>
      <c r="B86" s="126"/>
      <c r="C86" s="126"/>
      <c r="D86" s="127" t="s">
        <v>37</v>
      </c>
      <c r="E86" s="126"/>
      <c r="F86" s="126"/>
      <c r="G86" s="126"/>
      <c r="H86" s="126"/>
      <c r="I86" s="126"/>
      <c r="J86" s="126"/>
    </row>
    <row r="87" spans="1:31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</row>
    <row r="89" spans="1:31" x14ac:dyDescent="0.25">
      <c r="B89" s="130" t="s">
        <v>30</v>
      </c>
      <c r="C89" s="131"/>
      <c r="D89" s="132"/>
      <c r="E89" s="131"/>
      <c r="F89" s="131"/>
      <c r="G89" s="132"/>
    </row>
    <row r="90" spans="1:31" x14ac:dyDescent="0.25">
      <c r="B90" s="133" t="s">
        <v>31</v>
      </c>
      <c r="C90" s="131"/>
      <c r="D90" s="132"/>
      <c r="E90" s="131"/>
      <c r="F90" s="131"/>
      <c r="G90" s="132"/>
    </row>
    <row r="91" spans="1:31" x14ac:dyDescent="0.25">
      <c r="B91" s="133" t="s">
        <v>32</v>
      </c>
      <c r="C91" s="131"/>
      <c r="D91" s="132"/>
      <c r="E91" s="131"/>
      <c r="F91" s="131"/>
      <c r="G91" s="132"/>
    </row>
    <row r="92" spans="1:31" x14ac:dyDescent="0.25">
      <c r="B92" s="134" t="s">
        <v>33</v>
      </c>
      <c r="C92" s="131"/>
      <c r="D92" s="132"/>
      <c r="E92" s="131"/>
      <c r="F92" s="131"/>
      <c r="G92" s="132"/>
    </row>
  </sheetData>
  <mergeCells count="24">
    <mergeCell ref="B7:AH7"/>
    <mergeCell ref="B8:AH8"/>
    <mergeCell ref="S1:AH1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B48:D48"/>
    <mergeCell ref="E48:G48"/>
    <mergeCell ref="H48:J48"/>
    <mergeCell ref="W48:Y48"/>
    <mergeCell ref="Z48:AB48"/>
    <mergeCell ref="AC48:AE48"/>
    <mergeCell ref="K48:M48"/>
    <mergeCell ref="N48:P48"/>
    <mergeCell ref="Q48:S48"/>
    <mergeCell ref="T48:V48"/>
  </mergeCells>
  <hyperlinks>
    <hyperlink ref="B92" r:id="rId1"/>
  </hyperlinks>
  <printOptions horizontalCentered="1" verticalCentered="1"/>
  <pageMargins left="0" right="0" top="0" bottom="0" header="0" footer="0"/>
  <pageSetup paperSize="9" scale="85" orientation="landscape" r:id="rId2"/>
  <headerFooter>
    <oddHeader xml:space="preserve">&amp;L
</oddHeader>
    <oddFooter xml:space="preserve">&amp;C&amp;8
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Feuil1 (2)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Accueil</dc:creator>
  <cp:lastModifiedBy>ADB Accueil</cp:lastModifiedBy>
  <cp:lastPrinted>2016-08-03T14:14:50Z</cp:lastPrinted>
  <dcterms:created xsi:type="dcterms:W3CDTF">2015-12-22T12:57:20Z</dcterms:created>
  <dcterms:modified xsi:type="dcterms:W3CDTF">2016-08-03T14:14:51Z</dcterms:modified>
</cp:coreProperties>
</file>